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drawings/drawing4.xml" ContentType="application/vnd.openxmlformats-officedocument.drawingml.chartshapes+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5" rupBuild="18528"/>
  <workbookPr codeName="ThisWorkbook" defaultThemeVersion="124226"/>
  <mc:AlternateContent xmlns:mc="http://schemas.openxmlformats.org/markup-compatibility/2006">
    <mc:Choice Requires="x15">
      <x15ac:absPath xmlns:x15ac="http://schemas.microsoft.com/office/spreadsheetml/2010/11/ac" url="C:\Users\HernandezK\Downloads\"/>
    </mc:Choice>
  </mc:AlternateContent>
  <bookViews>
    <workbookView xWindow="0" yWindow="0" windowWidth="23040" windowHeight="9060" tabRatio="817" activeTab="1"/>
  </bookViews>
  <sheets>
    <sheet name="F-MZGAL-RCO-MT-31" sheetId="1" r:id="rId1"/>
    <sheet name="F-MZGAL-RCO-MT-33" sheetId="31" r:id="rId2"/>
    <sheet name="F-MZGAL-RCO-MT-43" sheetId="32" r:id="rId3"/>
    <sheet name="F-MZGAL-RCO-MT-44" sheetId="29" r:id="rId4"/>
    <sheet name="F-MZGAL-RCO-MT-45" sheetId="30" r:id="rId5"/>
  </sheets>
  <externalReferences>
    <externalReference r:id="rId6"/>
    <externalReference r:id="rId7"/>
    <externalReference r:id="rId8"/>
    <externalReference r:id="rId9"/>
    <externalReference r:id="rId10"/>
    <externalReference r:id="rId11"/>
    <externalReference r:id="rId12"/>
    <externalReference r:id="rId13"/>
  </externalReferences>
  <definedNames>
    <definedName name="_31_May_99">"Fin_de_ periodo"</definedName>
    <definedName name="_Key1" hidden="1">'[1]E-7 PB'!#REF!</definedName>
    <definedName name="_KK" hidden="1">'[2]E-7 PB'!#REF!</definedName>
    <definedName name="_KKK" hidden="1">'[2]E-7 PB'!#REF!</definedName>
    <definedName name="_NJ215">#REF!</definedName>
    <definedName name="_Order1" hidden="1">255</definedName>
    <definedName name="_Sort" hidden="1">'[1]E-7 PB'!#REF!</definedName>
    <definedName name="_XXX">'[2]E-7 PB'!#REF!</definedName>
    <definedName name="a">#REF!</definedName>
    <definedName name="_xlnm.Print_Area" localSheetId="3">'F-MZGAL-RCO-MT-44'!$A$1:$LE$79</definedName>
    <definedName name="_xlnm.Print_Area" localSheetId="4">'F-MZGAL-RCO-MT-45'!$A$1:$J$210</definedName>
    <definedName name="_xlnm.Print_Area">#REF!</definedName>
    <definedName name="Area1">#REF!</definedName>
    <definedName name="Avance">#REF!</definedName>
    <definedName name="Cantidad">#REF!</definedName>
    <definedName name="Cantidad01">#REF!</definedName>
    <definedName name="Cantidad02">#REF!</definedName>
    <definedName name="Cantidad03">#REF!</definedName>
    <definedName name="Cantidad04">#REF!</definedName>
    <definedName name="Cantidad05">#REF!</definedName>
    <definedName name="Cantidad06">#REF!</definedName>
    <definedName name="Cantidad11">#REF!</definedName>
    <definedName name="Cantidad12">#REF!</definedName>
    <definedName name="Cantidad31">#REF!</definedName>
    <definedName name="Catalogo">[3]Catálogo!$B$3:$L$121</definedName>
    <definedName name="CIERRE">'[4]8.-FOTOS(1)'!$G$78</definedName>
    <definedName name="Con_Sanción">#REF!</definedName>
    <definedName name="CONTRATO">'[5]GENERAL '!$K$11</definedName>
    <definedName name="Contrato_No">#REF!</definedName>
    <definedName name="Convenio">#REF!</definedName>
    <definedName name="DESCRIPCION">'[4]8.-FOTOS(1)'!$B$69</definedName>
    <definedName name="Escalatorias">#REF!</definedName>
    <definedName name="Estimación">#REF!</definedName>
    <definedName name="Fecha">#REF!</definedName>
    <definedName name="FECHAS">#REF!</definedName>
    <definedName name="Fin_de_periodo">#REF!</definedName>
    <definedName name="HOLA">'[6]Ctl. Tramite'!$B$24</definedName>
    <definedName name="INFOR">'[4]8.-FOTOS(1)'!$B$78</definedName>
    <definedName name="INFORME">'[4]8.-FOTOS(1)'!$C$72</definedName>
    <definedName name="Inicio">#REF!</definedName>
    <definedName name="INICIO_DIF">'[5]GENERAL '!$N$12</definedName>
    <definedName name="mano_de_obra">#REF!</definedName>
    <definedName name="maquinaria">#REF!</definedName>
    <definedName name="materiales">#REF!</definedName>
    <definedName name="MONTO_CONTRATO">'[7]GENERAL (color)'!$I$10</definedName>
    <definedName name="No_Est">#REF!</definedName>
    <definedName name="OBRA">#REF!</definedName>
    <definedName name="Penalización">#REF!</definedName>
    <definedName name="Periodo">#REF!</definedName>
    <definedName name="Revalidación">#REF!</definedName>
    <definedName name="S">[8]Resumen!$K$37</definedName>
    <definedName name="SA">#REF!</definedName>
    <definedName name="SINIESTROS">#REF!</definedName>
    <definedName name="SUPER">#REF!</definedName>
    <definedName name="Terminacion">#REF!</definedName>
    <definedName name="TERMINO_DIF">'[5]GENERAL '!$N$14</definedName>
    <definedName name="_xlnm.Print_Titles" localSheetId="4">'F-MZGAL-RCO-MT-45'!$1:$11</definedName>
    <definedName name="X">'[1]E-7 PB'!#REF!</definedName>
  </definedNames>
  <calcPr calcId="162913" iterate="1"/>
</workbook>
</file>

<file path=xl/calcChain.xml><?xml version="1.0" encoding="utf-8"?>
<calcChain xmlns="http://schemas.openxmlformats.org/spreadsheetml/2006/main">
  <c r="AW82" i="31" l="1"/>
  <c r="AC82" i="31" l="1"/>
  <c r="AE8" i="29" l="1"/>
  <c r="AE7" i="29"/>
  <c r="I7" i="32" l="1"/>
  <c r="BQ82" i="31" l="1"/>
  <c r="J82" i="1" l="1"/>
  <c r="BL82" i="31" l="1"/>
  <c r="BG82" i="31"/>
  <c r="BB82" i="31"/>
  <c r="AR82" i="31" l="1"/>
  <c r="AM82" i="31" l="1"/>
  <c r="AH82" i="31" l="1"/>
  <c r="H9" i="31" l="1"/>
  <c r="H10" i="31"/>
  <c r="I9" i="32" s="1"/>
  <c r="BS82" i="31" l="1"/>
  <c r="BS83" i="31" s="1"/>
  <c r="X82" i="31"/>
  <c r="S82" i="31"/>
  <c r="N82" i="31"/>
  <c r="I10" i="30"/>
  <c r="I9" i="30"/>
  <c r="S83" i="31" l="1"/>
  <c r="X83" i="31" s="1"/>
  <c r="J83" i="1"/>
  <c r="B43" i="32" l="1"/>
  <c r="AC83" i="31"/>
  <c r="B44" i="32" l="1"/>
  <c r="AH83" i="31"/>
  <c r="B45" i="32" l="1"/>
  <c r="AM83" i="31"/>
  <c r="B46" i="32" l="1"/>
  <c r="AR83" i="31"/>
  <c r="B47" i="32" l="1"/>
  <c r="AW83" i="31"/>
  <c r="B48" i="32" l="1"/>
  <c r="BB83" i="31"/>
  <c r="B49" i="32" l="1"/>
  <c r="BG83" i="31"/>
  <c r="B50" i="32" s="1"/>
</calcChain>
</file>

<file path=xl/sharedStrings.xml><?xml version="1.0" encoding="utf-8"?>
<sst xmlns="http://schemas.openxmlformats.org/spreadsheetml/2006/main" count="889" uniqueCount="204">
  <si>
    <t>SISTEMA DE SEGUIMIENTO DE LOS PROGRAMAS DE CONSERVACIÓN EN AUTOPISTAS Y PUENTES DE CUOTA</t>
  </si>
  <si>
    <t>RELACIÓN DE COSTOS DE PROGRAMA</t>
  </si>
  <si>
    <t>Autopista             :</t>
  </si>
  <si>
    <t>Tramo                     :</t>
  </si>
  <si>
    <t>Longitud               :</t>
  </si>
  <si>
    <t>Administrador  :</t>
  </si>
  <si>
    <t>PROGRAMA:</t>
  </si>
  <si>
    <t>ELEMENTO</t>
  </si>
  <si>
    <t>CANTIDAD</t>
  </si>
  <si>
    <t>UNIDAD</t>
  </si>
  <si>
    <t>C O N C E P T O</t>
  </si>
  <si>
    <t>Nota: La información se considera agrupada de acuerdo a a los siguientes elementos:</t>
  </si>
  <si>
    <t xml:space="preserve">             Pavimentos, Cortes, Terraplenes,Drenajes, Señalamiento y otros.</t>
  </si>
  <si>
    <t>Costo Prom/Km:</t>
  </si>
  <si>
    <t>SEP</t>
  </si>
  <si>
    <t>OCT</t>
  </si>
  <si>
    <t>NOV</t>
  </si>
  <si>
    <t>GRAFICA DE PROGRAMA Y AVANCE DE OBRA</t>
  </si>
  <si>
    <t>PROGRAMADO</t>
  </si>
  <si>
    <t>MES</t>
  </si>
  <si>
    <t>Cadenamiento:</t>
  </si>
  <si>
    <t>Origen:</t>
  </si>
  <si>
    <t>SENTIDO</t>
  </si>
  <si>
    <t xml:space="preserve">C O N C E P T O </t>
  </si>
  <si>
    <t>+</t>
  </si>
  <si>
    <t>Entronque</t>
  </si>
  <si>
    <t>Limite de Estados</t>
  </si>
  <si>
    <t>DIRECCIÓN GENERAL DE DESARROLLO CARRETERO</t>
  </si>
  <si>
    <t>DIRECCIÓN GENERAL ADJUNTA DE SUPERVISIÓN FÍSICA DE AUTOPISTAS</t>
  </si>
  <si>
    <t xml:space="preserve">                                                       SISTEMA DE SEGUIMIENTO DE LOS PROGRAMAS DE CONSERVACIÓN EN AUTOPISTAS Y PUENTES DE CUOTA</t>
  </si>
  <si>
    <t xml:space="preserve"> </t>
  </si>
  <si>
    <t>Plaza de Cobro</t>
  </si>
  <si>
    <t>Entronque y Plaza de Cobro</t>
  </si>
  <si>
    <t>S-1   Cuerpo A</t>
  </si>
  <si>
    <t>S-2   Cuerpo B</t>
  </si>
  <si>
    <t>NO</t>
  </si>
  <si>
    <t>Total :</t>
  </si>
  <si>
    <t>SEGUIMIENTO DE LOS PROGRAMAS DE CONSERVACIÓN EN AUTOPISTAS Y PUENTES DE CUOTA</t>
  </si>
  <si>
    <t>REPORTE FOTOGRÁFICO</t>
  </si>
  <si>
    <t>Sello 3E premezclado</t>
  </si>
  <si>
    <t>ENE</t>
  </si>
  <si>
    <t>FEB</t>
  </si>
  <si>
    <t>MAR</t>
  </si>
  <si>
    <t>ABR</t>
  </si>
  <si>
    <t>DIC</t>
  </si>
  <si>
    <t>MAY</t>
  </si>
  <si>
    <t>JUN</t>
  </si>
  <si>
    <t>JUL</t>
  </si>
  <si>
    <t>AGO</t>
  </si>
  <si>
    <t>Hoja 2</t>
  </si>
  <si>
    <t>EDO. MICHOACÁN</t>
  </si>
  <si>
    <t>EDO. JALISCO</t>
  </si>
  <si>
    <t>Bacheo profundo aislado</t>
  </si>
  <si>
    <t>Drenaje y subdrenaje</t>
  </si>
  <si>
    <t>Señalamiento Horizontal</t>
  </si>
  <si>
    <t>Informe fotográfico</t>
  </si>
  <si>
    <t>Slurry Seal</t>
  </si>
  <si>
    <t>Red de Carreteras de Occidente, S.A.B. de C.V.</t>
  </si>
  <si>
    <t>Red de Carreteras de Occidente, S.A..B. de C.V.</t>
  </si>
  <si>
    <t>DREN FRANCES</t>
  </si>
  <si>
    <t>CANAL A CIELO ABIERTO</t>
  </si>
  <si>
    <t>ROLODREN</t>
  </si>
  <si>
    <t>Reconstruccion de Cunetas y Contracunetas</t>
  </si>
  <si>
    <t>S-3   Cuerpo B</t>
  </si>
  <si>
    <t>S-2     Centro</t>
  </si>
  <si>
    <t>CONTRACUNETAS</t>
  </si>
  <si>
    <t>CUNETAS</t>
  </si>
  <si>
    <t>PIV/PSV</t>
  </si>
  <si>
    <t>Triple Torsion</t>
  </si>
  <si>
    <t xml:space="preserve">Sum. y Colocacion de Malla </t>
  </si>
  <si>
    <t>Sum y Colocacion de Malla Ciclon</t>
  </si>
  <si>
    <t>ENERO</t>
  </si>
  <si>
    <t>FEBRERO</t>
  </si>
  <si>
    <t>MARZO</t>
  </si>
  <si>
    <t>ABRIL</t>
  </si>
  <si>
    <t>MAYO</t>
  </si>
  <si>
    <t>JUNIO</t>
  </si>
  <si>
    <t>JULIO</t>
  </si>
  <si>
    <t>AGOSTO</t>
  </si>
  <si>
    <t>SEPTIEMBRE</t>
  </si>
  <si>
    <t>OCTUBRE</t>
  </si>
  <si>
    <t>NOVIEMBRE</t>
  </si>
  <si>
    <t>DICIEMBRE</t>
  </si>
  <si>
    <t>P. U.</t>
  </si>
  <si>
    <t>IMPORTE</t>
  </si>
  <si>
    <t>TOTAL</t>
  </si>
  <si>
    <t>SUBDRENAJE CON GEOMEMBRANA</t>
  </si>
  <si>
    <t>OBRAS DE CONSERVACIÓN 2017</t>
  </si>
  <si>
    <t>OBRA DE CONSERVACION 2017</t>
  </si>
  <si>
    <t>LARGUILLO DEL PROGRAMA DE CONSERVACIÓN MAYOR O PREVENTIVA Y CORRECTIVA AÑO 2017</t>
  </si>
  <si>
    <t>Bacheo Profundo</t>
  </si>
  <si>
    <t>Bacheo Superfcial</t>
  </si>
  <si>
    <t>Fresado de carpeta asfaltica existente</t>
  </si>
  <si>
    <t>Sellado de grietas</t>
  </si>
  <si>
    <t>Suministro y colocacion de geomalla para sobrecarpeta</t>
  </si>
  <si>
    <t>Recuperacion de estructura de pavimento existente</t>
  </si>
  <si>
    <t>Mortero Asfáltico (Slurry Seal)</t>
  </si>
  <si>
    <t>Reposicion de carpeta asfaltica existente</t>
  </si>
  <si>
    <t>Mortero Asfáltico (Slurry Seal) en barrera central de concreto</t>
  </si>
  <si>
    <t>Sobrecarpeta de espesor variable con asfalto modificado</t>
  </si>
  <si>
    <t>Pavimentos</t>
  </si>
  <si>
    <t>Drenaje</t>
  </si>
  <si>
    <t>Construccion de subdrenaje con geomembrana (Tipo I)</t>
  </si>
  <si>
    <t>Construccion de subdrenaje con geomembrana (Tipo II)</t>
  </si>
  <si>
    <t>Construccion de obra de drenaje con tuberia de acero hincada</t>
  </si>
  <si>
    <t>Construccion / reconstruccion de bordillos</t>
  </si>
  <si>
    <t>Construccion de canal revestido para obras de drenaje</t>
  </si>
  <si>
    <t>Construccion / reconstruccion de cunetas</t>
  </si>
  <si>
    <t>Construccion / reconstruccion de contracunetas</t>
  </si>
  <si>
    <t>Construccion / reconstruccion de lavaderos</t>
  </si>
  <si>
    <t>Derecho de Via</t>
  </si>
  <si>
    <t>Instalación de malla triple torsión</t>
  </si>
  <si>
    <t>Concreto lanzado para taludes</t>
  </si>
  <si>
    <t>Muro de contencion para terraplen</t>
  </si>
  <si>
    <t>Construccion de muros a base de gaviones o mamposteria</t>
  </si>
  <si>
    <t>Conformacion y rehabilitacion del derecho de via</t>
  </si>
  <si>
    <t>Cierre de accesos</t>
  </si>
  <si>
    <t xml:space="preserve">Estabilizacion de talud en km 20 cuerpo A mediante anclas, malla electrosoldada y concreto lanzado </t>
  </si>
  <si>
    <t>Pintura de rayas</t>
  </si>
  <si>
    <t>Pintura de marcas en pavimento</t>
  </si>
  <si>
    <t>Pintura de rayas roja en rampa y franja de emergencia</t>
  </si>
  <si>
    <t>Nivelacion de defensa metalica</t>
  </si>
  <si>
    <t>Suministro y colocación de vialetas</t>
  </si>
  <si>
    <t>Reposicion de malla antideslumbrante de polietileno en barrera central</t>
  </si>
  <si>
    <t>Reposicion de malla antideslumbrante tipo ciclon</t>
  </si>
  <si>
    <t xml:space="preserve">Suministro y colocación de barrera central </t>
  </si>
  <si>
    <t>Reposición de defensa metálica dos crestas en tramos aislados</t>
  </si>
  <si>
    <t>Reposición de defensa metálica tres crestas en tramos aislados</t>
  </si>
  <si>
    <t>Suministro y colocacion de indicador de alineamiento</t>
  </si>
  <si>
    <t>Reposicion de tableros elevados</t>
  </si>
  <si>
    <t>Suministro y colocacion de señalamiento elevado tipo bandera sencilla</t>
  </si>
  <si>
    <t>Suministro y colocacion de señalamiento elevado tipo bandera doble</t>
  </si>
  <si>
    <t>Rehabilitacion de señalamiento vertical elevado</t>
  </si>
  <si>
    <t>Elevacion de defensa metalica</t>
  </si>
  <si>
    <t>Suministro y colocacion de señalamiento elevado tipo puente</t>
  </si>
  <si>
    <t>Señalamiento Vertical</t>
  </si>
  <si>
    <t>Pintura de parapetos metálicos en estructuras</t>
  </si>
  <si>
    <t>Pintura vinílica para estructuras</t>
  </si>
  <si>
    <t>Construccion de juntas en puentes</t>
  </si>
  <si>
    <t>Rehabilitacion de subestructura y superestructura</t>
  </si>
  <si>
    <t>Revestimiento en cono de derrame km 443+155</t>
  </si>
  <si>
    <t>Puentes y Estructuras</t>
  </si>
  <si>
    <t xml:space="preserve">Construccion de base de conservacion </t>
  </si>
  <si>
    <t>Ampliacion de la base de USA</t>
  </si>
  <si>
    <t>Habilitación de bases de conservación</t>
  </si>
  <si>
    <t>Plazas de Cobro</t>
  </si>
  <si>
    <t xml:space="preserve">Rehubicacion de Bases de Conservación </t>
  </si>
  <si>
    <t>Reconstruccion y construccion de losas</t>
  </si>
  <si>
    <t>Desinstalacion de carriles y techumbre en plaza de cobro La Joya</t>
  </si>
  <si>
    <t>Sellado de grietas o Juntas en Losas</t>
  </si>
  <si>
    <t>Suministro y colocacion de pintura termoplastica</t>
  </si>
  <si>
    <t>Inversion sujeta a estudio</t>
  </si>
  <si>
    <t>Aligeramiento de cargas y recuperacion de rasante en puentes</t>
  </si>
  <si>
    <t>Reforzamiento de puente Rio Lerma</t>
  </si>
  <si>
    <t>Izaje de estructura por falta de galibo</t>
  </si>
  <si>
    <t>M3</t>
  </si>
  <si>
    <t>M</t>
  </si>
  <si>
    <t>M2</t>
  </si>
  <si>
    <t>Lote</t>
  </si>
  <si>
    <t>Pza</t>
  </si>
  <si>
    <t>Proy</t>
  </si>
  <si>
    <t>PZA</t>
  </si>
  <si>
    <t>México - Guadalajara</t>
  </si>
  <si>
    <t>Maravatio - Zapotlanejo</t>
  </si>
  <si>
    <t>km</t>
  </si>
  <si>
    <t>Km 165+012 Maravatío</t>
  </si>
  <si>
    <t>Los Frenos - Zapotlanejo</t>
  </si>
  <si>
    <t>del Km 328+000 al Km  474+718</t>
  </si>
  <si>
    <t>REAL</t>
  </si>
  <si>
    <t>E</t>
  </si>
  <si>
    <t>Bacheo superficial aislado</t>
  </si>
  <si>
    <t>F</t>
  </si>
  <si>
    <t>Reposición de defensa metálica</t>
  </si>
  <si>
    <t>tres crestas en tramos aislados</t>
  </si>
  <si>
    <t>A</t>
  </si>
  <si>
    <t>Marzo y Abril</t>
  </si>
  <si>
    <t xml:space="preserve">Conformacion y rehabilitacion </t>
  </si>
  <si>
    <t>del derecho de via</t>
  </si>
  <si>
    <t>Abril</t>
  </si>
  <si>
    <t>Mayo</t>
  </si>
  <si>
    <t>Mayo y Abril</t>
  </si>
  <si>
    <t>May</t>
  </si>
  <si>
    <t>Habilitación de bases de</t>
  </si>
  <si>
    <t>conservación</t>
  </si>
  <si>
    <t>Reposicion de carpeta asfaltica</t>
  </si>
  <si>
    <t>existente</t>
  </si>
  <si>
    <t>J</t>
  </si>
  <si>
    <t>S-2   Centro</t>
  </si>
  <si>
    <t>AyJ</t>
  </si>
  <si>
    <t>M, J</t>
  </si>
  <si>
    <t>Agost</t>
  </si>
  <si>
    <t>Ago</t>
  </si>
  <si>
    <t>J-A</t>
  </si>
  <si>
    <t>Marzo y Septiembre</t>
  </si>
  <si>
    <t>S</t>
  </si>
  <si>
    <t>Septiembre</t>
  </si>
  <si>
    <t>Sep</t>
  </si>
  <si>
    <t>Octubre</t>
  </si>
  <si>
    <t>O</t>
  </si>
  <si>
    <t>Oct</t>
  </si>
  <si>
    <t>Octub</t>
  </si>
  <si>
    <t>S-O</t>
  </si>
  <si>
    <t>Construcción de juntas en</t>
  </si>
  <si>
    <t>puentes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</si>
</sst>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7">
    <numFmt numFmtId="7" formatCode="&quot;$&quot;#,##0.00;\-&quot;$&quot;#,##0.00"/>
    <numFmt numFmtId="44" formatCode="_-&quot;$&quot;* #,##0.00_-;\-&quot;$&quot;* #,##0.00_-;_-&quot;$&quot;* &quot;-&quot;??_-;_-@_-"/>
    <numFmt numFmtId="43" formatCode="_-* #,##0.00_-;\-* #,##0.00_-;_-* &quot;-&quot;??_-;_-@_-"/>
    <numFmt numFmtId="164" formatCode="_-* #,##0.00\ _€_-;\-* #,##0.00\ _€_-;_-* &quot;-&quot;??\ _€_-;_-@_-"/>
    <numFmt numFmtId="165" formatCode="_(* #,##0_);_(* \(#,##0\);_(* &quot;-&quot;_);_(@_)"/>
    <numFmt numFmtId="166" formatCode="_(&quot;$&quot;* #,##0_);_(&quot;$&quot;* \(#,##0\);_(&quot;$&quot;* &quot;-&quot;_);_(@_)"/>
    <numFmt numFmtId="167" formatCode="_([$€-2]* #,##0.00_);_([$€-2]* \(#,##0.00\);_([$€-2]* &quot;-&quot;??_)"/>
    <numFmt numFmtId="168" formatCode="_ * #,##0.00_ ;_ * \-#,##0.00_ ;_ * &quot;-&quot;??_ ;_ @_ "/>
    <numFmt numFmtId="169" formatCode="&quot;$&quot;#,##0\ ;\(&quot;$&quot;#,##0\)"/>
    <numFmt numFmtId="170" formatCode="_(&quot;$&quot;* #,##0.00_);_(&quot;$&quot;* \(#,##0.00\);_(&quot;$&quot;* &quot;-&quot;??_);_(@_)"/>
    <numFmt numFmtId="171" formatCode="_(* #,##0.00_);_(* \(#,##0.00\);_(* &quot;-&quot;??_);_(@_)"/>
    <numFmt numFmtId="172" formatCode="_-[$€-2]* #,##0.00_-;\-[$€-2]* #,##0.00_-;_-[$€-2]* &quot;-&quot;??_-"/>
    <numFmt numFmtId="173" formatCode="_-* #,##0.00\ &quot;€&quot;_-;\-* #,##0.00\ &quot;€&quot;_-;_-* &quot;-&quot;??\ &quot;€&quot;_-;_-@_-"/>
    <numFmt numFmtId="174" formatCode="_-* #,##0.00_N_ _$_-;_-* #,##0.00_N_ _$\-;_-* &quot;-&quot;??_N_ _$_-;_-@_-"/>
    <numFmt numFmtId="175" formatCode="#,##0.00_ ;\-#,##0.00\ "/>
    <numFmt numFmtId="176" formatCode="_-* #,##0_-;\-* #,##0_-;_-* &quot;-&quot;??_-;_-@_-"/>
    <numFmt numFmtId="177" formatCode="0.000"/>
  </numFmts>
  <fonts count="36" x14ac:knownFonts="1">
    <font>
      <sz val="11"/>
      <color theme="1"/>
      <name val="Calibri"/>
      <family val="2"/>
      <scheme val="minor"/>
    </font>
    <font>
      <sz val="10"/>
      <name val="Arial"/>
      <family val="2"/>
    </font>
    <font>
      <sz val="10"/>
      <name val="Century Gothic"/>
      <family val="2"/>
    </font>
    <font>
      <sz val="8"/>
      <name val="Arial Narrow"/>
      <family val="2"/>
    </font>
    <font>
      <b/>
      <sz val="18"/>
      <color indexed="24"/>
      <name val="Arial"/>
      <family val="2"/>
    </font>
    <font>
      <b/>
      <sz val="12"/>
      <color indexed="24"/>
      <name val="Arial"/>
      <family val="2"/>
    </font>
    <font>
      <sz val="10"/>
      <color indexed="24"/>
      <name val="Arial"/>
      <family val="2"/>
    </font>
    <font>
      <sz val="11"/>
      <color indexed="8"/>
      <name val="Calibri"/>
      <family val="2"/>
    </font>
    <font>
      <sz val="11"/>
      <color theme="1"/>
      <name val="Calibri"/>
      <family val="2"/>
      <scheme val="minor"/>
    </font>
    <font>
      <sz val="11"/>
      <color theme="0"/>
      <name val="Calibri"/>
      <family val="2"/>
      <scheme val="minor"/>
    </font>
    <font>
      <b/>
      <sz val="11"/>
      <color theme="1"/>
      <name val="Calibri"/>
      <family val="2"/>
      <scheme val="minor"/>
    </font>
    <font>
      <sz val="10"/>
      <color theme="1"/>
      <name val="Calibri"/>
      <family val="2"/>
      <scheme val="minor"/>
    </font>
    <font>
      <sz val="9"/>
      <color theme="1"/>
      <name val="Calibri"/>
      <family val="2"/>
      <scheme val="minor"/>
    </font>
    <font>
      <sz val="8"/>
      <color theme="1"/>
      <name val="Calibri"/>
      <family val="2"/>
      <scheme val="minor"/>
    </font>
    <font>
      <b/>
      <sz val="9"/>
      <color theme="1"/>
      <name val="Calibri"/>
      <family val="2"/>
      <scheme val="minor"/>
    </font>
    <font>
      <sz val="9"/>
      <color theme="0"/>
      <name val="Calibri"/>
      <family val="2"/>
      <scheme val="minor"/>
    </font>
    <font>
      <b/>
      <sz val="10"/>
      <color rgb="FF0070C0"/>
      <name val="Calibri"/>
      <family val="2"/>
      <scheme val="minor"/>
    </font>
    <font>
      <b/>
      <sz val="10"/>
      <color theme="1"/>
      <name val="Calibri"/>
      <family val="2"/>
      <scheme val="minor"/>
    </font>
    <font>
      <b/>
      <sz val="11"/>
      <color theme="9" tint="-0.499984740745262"/>
      <name val="Calibri"/>
      <family val="2"/>
      <scheme val="minor"/>
    </font>
    <font>
      <b/>
      <sz val="11"/>
      <color rgb="FF00B0F0"/>
      <name val="Calibri"/>
      <family val="2"/>
      <scheme val="minor"/>
    </font>
    <font>
      <b/>
      <sz val="10"/>
      <color rgb="FF7030A0"/>
      <name val="Calibri"/>
      <family val="2"/>
      <scheme val="minor"/>
    </font>
    <font>
      <sz val="8"/>
      <color rgb="FFFFFFFF"/>
      <name val="Calibri"/>
      <family val="2"/>
      <scheme val="minor"/>
    </font>
    <font>
      <sz val="11"/>
      <name val="Calibri"/>
      <family val="2"/>
      <scheme val="minor"/>
    </font>
    <font>
      <sz val="11"/>
      <color theme="9" tint="-0.499984740745262"/>
      <name val="Calibri"/>
      <family val="2"/>
      <scheme val="minor"/>
    </font>
    <font>
      <sz val="11"/>
      <color rgb="FF7030A0"/>
      <name val="Calibri"/>
      <family val="2"/>
      <scheme val="minor"/>
    </font>
    <font>
      <u/>
      <sz val="11"/>
      <color theme="1"/>
      <name val="Calibri"/>
      <family val="2"/>
      <scheme val="minor"/>
    </font>
    <font>
      <sz val="11"/>
      <color theme="3" tint="0.39997558519241921"/>
      <name val="Calibri"/>
      <family val="2"/>
      <scheme val="minor"/>
    </font>
    <font>
      <sz val="11"/>
      <color theme="2" tint="-0.749992370372631"/>
      <name val="Calibri"/>
      <family val="2"/>
      <scheme val="minor"/>
    </font>
    <font>
      <sz val="9"/>
      <color rgb="FF000000"/>
      <name val="Calibri"/>
      <family val="2"/>
    </font>
    <font>
      <sz val="11"/>
      <color rgb="FF00B0F0"/>
      <name val="Calibri"/>
      <family val="2"/>
      <scheme val="minor"/>
    </font>
    <font>
      <sz val="11"/>
      <color rgb="FFC00000"/>
      <name val="Calibri"/>
      <family val="2"/>
      <scheme val="minor"/>
    </font>
    <font>
      <sz val="10"/>
      <color theme="1"/>
      <name val="Arial"/>
      <family val="2"/>
    </font>
    <font>
      <u/>
      <sz val="8.5"/>
      <color indexed="12"/>
      <name val="Arial"/>
      <family val="2"/>
    </font>
    <font>
      <b/>
      <i/>
      <sz val="10"/>
      <color theme="1"/>
      <name val="Calibri"/>
      <family val="2"/>
      <scheme val="minor"/>
    </font>
    <font>
      <sz val="10"/>
      <color rgb="FF000000"/>
      <name val="Calibri"/>
      <family val="2"/>
    </font>
    <font>
      <sz val="11"/>
      <color rgb="FF00B050"/>
      <name val="Calibri"/>
      <family val="2"/>
      <scheme val="minor"/>
    </font>
  </fonts>
  <fills count="32">
    <fill>
      <patternFill patternType="none"/>
    </fill>
    <fill>
      <patternFill patternType="gray125"/>
    </fill>
    <fill>
      <patternFill patternType="solid">
        <fgColor indexed="9"/>
        <bgColor indexed="64"/>
      </patternFill>
    </fill>
    <fill>
      <patternFill patternType="solid">
        <fgColor theme="0" tint="-0.14999847407452621"/>
        <bgColor indexed="64"/>
      </patternFill>
    </fill>
    <fill>
      <patternFill patternType="solid">
        <fgColor theme="0"/>
        <bgColor indexed="64"/>
      </patternFill>
    </fill>
    <fill>
      <patternFill patternType="solid">
        <fgColor theme="1"/>
        <bgColor indexed="64"/>
      </patternFill>
    </fill>
    <fill>
      <patternFill patternType="solid">
        <fgColor rgb="FFFFFF00"/>
        <bgColor indexed="64"/>
      </patternFill>
    </fill>
    <fill>
      <patternFill patternType="solid">
        <fgColor rgb="FFFFFFFF"/>
        <bgColor rgb="FF000000"/>
      </patternFill>
    </fill>
    <fill>
      <patternFill patternType="solid">
        <fgColor theme="9" tint="-0.249977111117893"/>
        <bgColor indexed="64"/>
      </patternFill>
    </fill>
    <fill>
      <patternFill patternType="solid">
        <fgColor rgb="FF7030A0"/>
        <bgColor indexed="64"/>
      </patternFill>
    </fill>
    <fill>
      <patternFill patternType="solid">
        <fgColor rgb="FF00B050"/>
        <bgColor indexed="64"/>
      </patternFill>
    </fill>
    <fill>
      <patternFill patternType="solid">
        <fgColor rgb="FF002060"/>
        <bgColor indexed="64"/>
      </patternFill>
    </fill>
    <fill>
      <patternFill patternType="solid">
        <fgColor rgb="FFC00000"/>
        <bgColor indexed="64"/>
      </patternFill>
    </fill>
    <fill>
      <patternFill patternType="solid">
        <fgColor indexed="65"/>
        <bgColor indexed="64"/>
      </patternFill>
    </fill>
    <fill>
      <patternFill patternType="solid">
        <fgColor theme="4" tint="0.79998168889431442"/>
        <bgColor indexed="64"/>
      </patternFill>
    </fill>
    <fill>
      <patternFill patternType="solid">
        <fgColor theme="3" tint="0.39997558519241921"/>
        <bgColor indexed="64"/>
      </patternFill>
    </fill>
    <fill>
      <patternFill patternType="solid">
        <fgColor theme="6" tint="-0.249977111117893"/>
        <bgColor indexed="64"/>
      </patternFill>
    </fill>
    <fill>
      <patternFill patternType="solid">
        <fgColor theme="5" tint="0.39997558519241921"/>
        <bgColor indexed="64"/>
      </patternFill>
    </fill>
    <fill>
      <gradientFill>
        <stop position="0">
          <color theme="0" tint="-0.34900967436750391"/>
        </stop>
        <stop position="1">
          <color rgb="FFFFFF00"/>
        </stop>
      </gradientFill>
    </fill>
    <fill>
      <gradientFill>
        <stop position="0">
          <color rgb="FF00B0F0"/>
        </stop>
        <stop position="1">
          <color rgb="FFFFFF00"/>
        </stop>
      </gradientFill>
    </fill>
    <fill>
      <patternFill patternType="solid">
        <fgColor rgb="FFFF3300"/>
        <bgColor indexed="64"/>
      </patternFill>
    </fill>
    <fill>
      <gradientFill>
        <stop position="0">
          <color rgb="FFFFFF00"/>
        </stop>
        <stop position="1">
          <color rgb="FFFF3300"/>
        </stop>
      </gradientFill>
    </fill>
    <fill>
      <patternFill patternType="solid">
        <fgColor theme="5" tint="-0.249977111117893"/>
        <bgColor indexed="64"/>
      </patternFill>
    </fill>
    <fill>
      <gradientFill>
        <stop position="0">
          <color rgb="FFFFFF00"/>
        </stop>
        <stop position="1">
          <color theme="5" tint="-0.25098422193060094"/>
        </stop>
      </gradientFill>
    </fill>
    <fill>
      <patternFill patternType="solid">
        <fgColor rgb="FF00FF00"/>
        <bgColor indexed="64"/>
      </patternFill>
    </fill>
    <fill>
      <gradientFill>
        <stop position="0">
          <color rgb="FFFFFF00"/>
        </stop>
        <stop position="1">
          <color rgb="FF00FF00"/>
        </stop>
      </gradientFill>
    </fill>
    <fill>
      <gradientFill>
        <stop position="0">
          <color rgb="FFFF3300"/>
        </stop>
        <stop position="1">
          <color rgb="FF00FF00"/>
        </stop>
      </gradientFill>
    </fill>
    <fill>
      <patternFill patternType="solid">
        <fgColor theme="0" tint="-0.249977111117893"/>
        <bgColor indexed="64"/>
      </patternFill>
    </fill>
    <fill>
      <gradientFill>
        <stop position="0">
          <color rgb="FF00FF00"/>
        </stop>
        <stop position="1">
          <color theme="0" tint="-0.25098422193060094"/>
        </stop>
      </gradientFill>
    </fill>
    <fill>
      <gradientFill>
        <stop position="0">
          <color theme="9" tint="0.40000610370189521"/>
        </stop>
        <stop position="1">
          <color rgb="FF7030A0"/>
        </stop>
      </gradientFill>
    </fill>
    <fill>
      <patternFill patternType="solid">
        <fgColor rgb="FF00B0F0"/>
        <bgColor indexed="64"/>
      </patternFill>
    </fill>
    <fill>
      <gradientFill>
        <stop position="0">
          <color rgb="FF7030A0"/>
        </stop>
        <stop position="1">
          <color rgb="FF00B0F0"/>
        </stop>
      </gradientFill>
    </fill>
  </fills>
  <borders count="63">
    <border>
      <left/>
      <right/>
      <top/>
      <bottom/>
      <diagonal/>
    </border>
    <border>
      <left style="thin">
        <color indexed="64"/>
      </left>
      <right style="thin">
        <color indexed="64"/>
      </right>
      <top/>
      <bottom style="thin">
        <color indexed="64"/>
      </bottom>
      <diagonal/>
    </border>
    <border>
      <left/>
      <right/>
      <top/>
      <bottom style="thin">
        <color indexed="64"/>
      </bottom>
      <diagonal/>
    </border>
    <border>
      <left style="medium">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diagonal/>
    </border>
    <border>
      <left style="medium">
        <color indexed="64"/>
      </left>
      <right style="medium">
        <color indexed="64"/>
      </right>
      <top style="medium">
        <color indexed="64"/>
      </top>
      <bottom/>
      <diagonal/>
    </border>
    <border>
      <left/>
      <right style="medium">
        <color indexed="64"/>
      </right>
      <top style="medium">
        <color indexed="64"/>
      </top>
      <bottom/>
      <diagonal/>
    </border>
    <border>
      <left style="medium">
        <color indexed="64"/>
      </left>
      <right style="thin">
        <color indexed="64"/>
      </right>
      <top style="thin">
        <color indexed="64"/>
      </top>
      <bottom style="thin">
        <color indexed="64"/>
      </bottom>
      <diagonal/>
    </border>
    <border>
      <left style="medium">
        <color indexed="64"/>
      </left>
      <right/>
      <top/>
      <bottom style="medium">
        <color indexed="64"/>
      </bottom>
      <diagonal/>
    </border>
    <border>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diagonal/>
    </border>
    <border>
      <left/>
      <right/>
      <top style="thin">
        <color indexed="64"/>
      </top>
      <bottom/>
      <diagonal/>
    </border>
    <border>
      <left style="medium">
        <color indexed="64"/>
      </left>
      <right style="medium">
        <color indexed="64"/>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right style="thin">
        <color indexed="64"/>
      </right>
      <top style="thin">
        <color indexed="64"/>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medium">
        <color indexed="64"/>
      </bottom>
      <diagonal/>
    </border>
    <border>
      <left/>
      <right/>
      <top/>
      <bottom style="medium">
        <color indexed="64"/>
      </bottom>
      <diagonal/>
    </border>
    <border>
      <left style="medium">
        <color indexed="64"/>
      </left>
      <right/>
      <top/>
      <bottom/>
      <diagonal/>
    </border>
    <border>
      <left/>
      <right style="medium">
        <color indexed="64"/>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style="medium">
        <color indexed="64"/>
      </right>
      <top/>
      <bottom/>
      <diagonal/>
    </border>
    <border>
      <left style="thin">
        <color indexed="64"/>
      </left>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thin">
        <color indexed="64"/>
      </top>
      <bottom style="thin">
        <color indexed="64"/>
      </bottom>
      <diagonal/>
    </border>
    <border>
      <left/>
      <right style="thin">
        <color indexed="64"/>
      </right>
      <top/>
      <bottom/>
      <diagonal/>
    </border>
    <border>
      <left style="thin">
        <color indexed="64"/>
      </left>
      <right style="thin">
        <color indexed="64"/>
      </right>
      <top/>
      <bottom/>
      <diagonal/>
    </border>
    <border>
      <left style="medium">
        <color indexed="64"/>
      </left>
      <right style="medium">
        <color indexed="64"/>
      </right>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medium">
        <color indexed="64"/>
      </bottom>
      <diagonal/>
    </border>
    <border>
      <left/>
      <right style="thin">
        <color indexed="64"/>
      </right>
      <top style="medium">
        <color indexed="64"/>
      </top>
      <bottom style="medium">
        <color indexed="64"/>
      </bottom>
      <diagonal/>
    </border>
    <border>
      <left style="thin">
        <color indexed="64"/>
      </left>
      <right/>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style="hair">
        <color indexed="64"/>
      </bottom>
      <diagonal/>
    </border>
    <border>
      <left style="thin">
        <color indexed="64"/>
      </left>
      <right style="thin">
        <color indexed="64"/>
      </right>
      <top style="medium">
        <color indexed="64"/>
      </top>
      <bottom style="hair">
        <color indexed="64"/>
      </bottom>
      <diagonal/>
    </border>
    <border>
      <left style="thin">
        <color indexed="64"/>
      </left>
      <right style="medium">
        <color indexed="64"/>
      </right>
      <top style="medium">
        <color indexed="64"/>
      </top>
      <bottom style="hair">
        <color indexed="64"/>
      </bottom>
      <diagonal/>
    </border>
    <border>
      <left style="medium">
        <color indexed="64"/>
      </left>
      <right/>
      <top style="hair">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medium">
        <color indexed="64"/>
      </right>
      <top style="hair">
        <color indexed="64"/>
      </top>
      <bottom style="hair">
        <color indexed="64"/>
      </bottom>
      <diagonal/>
    </border>
    <border>
      <left style="medium">
        <color indexed="64"/>
      </left>
      <right/>
      <top style="hair">
        <color indexed="64"/>
      </top>
      <bottom style="medium">
        <color indexed="64"/>
      </bottom>
      <diagonal/>
    </border>
    <border>
      <left style="thin">
        <color indexed="64"/>
      </left>
      <right style="thin">
        <color indexed="64"/>
      </right>
      <top style="hair">
        <color indexed="64"/>
      </top>
      <bottom style="medium">
        <color indexed="64"/>
      </bottom>
      <diagonal/>
    </border>
    <border>
      <left style="thin">
        <color indexed="64"/>
      </left>
      <right style="medium">
        <color indexed="64"/>
      </right>
      <top style="hair">
        <color indexed="64"/>
      </top>
      <bottom style="medium">
        <color indexed="64"/>
      </bottom>
      <diagonal/>
    </border>
    <border>
      <left style="medium">
        <color indexed="64"/>
      </left>
      <right style="thin">
        <color indexed="64"/>
      </right>
      <top style="hair">
        <color indexed="64"/>
      </top>
      <bottom style="medium">
        <color indexed="64"/>
      </bottom>
      <diagonal/>
    </border>
    <border>
      <left/>
      <right/>
      <top style="hair">
        <color indexed="64"/>
      </top>
      <bottom style="hair">
        <color indexed="64"/>
      </bottom>
      <diagonal/>
    </border>
    <border>
      <left/>
      <right style="medium">
        <color indexed="64"/>
      </right>
      <top style="hair">
        <color indexed="64"/>
      </top>
      <bottom style="hair">
        <color indexed="64"/>
      </bottom>
      <diagonal/>
    </border>
    <border>
      <left style="thin">
        <color indexed="64"/>
      </left>
      <right style="thin">
        <color indexed="64"/>
      </right>
      <top style="medium">
        <color indexed="64"/>
      </top>
      <bottom/>
      <diagonal/>
    </border>
    <border>
      <left/>
      <right style="thin">
        <color indexed="64"/>
      </right>
      <top style="hair">
        <color indexed="64"/>
      </top>
      <bottom style="hair">
        <color indexed="64"/>
      </bottom>
      <diagonal/>
    </border>
    <border>
      <left style="thin">
        <color indexed="64"/>
      </left>
      <right style="medium">
        <color indexed="64"/>
      </right>
      <top/>
      <bottom/>
      <diagonal/>
    </border>
  </borders>
  <cellStyleXfs count="59">
    <xf numFmtId="0" fontId="0" fillId="0" borderId="0"/>
    <xf numFmtId="0" fontId="3" fillId="0" borderId="1">
      <alignment horizontal="center"/>
    </xf>
    <xf numFmtId="0" fontId="4" fillId="0" borderId="0" applyNumberFormat="0" applyFill="0" applyBorder="0" applyAlignment="0" applyProtection="0"/>
    <xf numFmtId="0" fontId="5" fillId="0" borderId="0" applyNumberFormat="0" applyFill="0" applyBorder="0" applyAlignment="0" applyProtection="0"/>
    <xf numFmtId="165" fontId="1" fillId="0" borderId="0" applyFont="0" applyFill="0" applyBorder="0" applyAlignment="0" applyProtection="0"/>
    <xf numFmtId="166" fontId="1" fillId="0" borderId="0" applyFont="0" applyFill="0" applyBorder="0" applyAlignment="0" applyProtection="0"/>
    <xf numFmtId="167" fontId="1" fillId="0" borderId="0" applyFont="0" applyFill="0" applyBorder="0" applyAlignment="0" applyProtection="0"/>
    <xf numFmtId="0" fontId="6" fillId="0" borderId="0" applyFont="0" applyFill="0" applyBorder="0" applyAlignment="0" applyProtection="0"/>
    <xf numFmtId="2" fontId="6" fillId="0" borderId="0" applyFont="0" applyFill="0" applyBorder="0" applyAlignment="0" applyProtection="0"/>
    <xf numFmtId="43" fontId="2" fillId="0" borderId="0" applyFont="0" applyFill="0" applyBorder="0" applyAlignment="0" applyProtection="0"/>
    <xf numFmtId="168" fontId="1" fillId="0" borderId="0" applyFont="0" applyFill="0" applyBorder="0" applyAlignment="0" applyProtection="0"/>
    <xf numFmtId="44" fontId="8" fillId="0" borderId="0" applyFont="0" applyFill="0" applyBorder="0" applyAlignment="0" applyProtection="0"/>
    <xf numFmtId="44" fontId="1" fillId="0" borderId="0" applyFont="0" applyFill="0" applyBorder="0" applyAlignment="0" applyProtection="0"/>
    <xf numFmtId="169" fontId="6" fillId="0" borderId="0" applyFont="0" applyFill="0" applyBorder="0" applyAlignment="0" applyProtection="0"/>
    <xf numFmtId="0" fontId="8" fillId="0" borderId="0"/>
    <xf numFmtId="0" fontId="1" fillId="0" borderId="0"/>
    <xf numFmtId="0" fontId="2" fillId="0" borderId="0"/>
    <xf numFmtId="0" fontId="1" fillId="0" borderId="0"/>
    <xf numFmtId="0" fontId="1" fillId="0" borderId="0"/>
    <xf numFmtId="0" fontId="1" fillId="0" borderId="0"/>
    <xf numFmtId="9" fontId="1" fillId="0" borderId="0" applyFont="0" applyFill="0" applyBorder="0" applyAlignment="0" applyProtection="0"/>
    <xf numFmtId="9" fontId="7" fillId="0" borderId="0" applyFont="0" applyFill="0" applyBorder="0" applyAlignment="0" applyProtection="0"/>
    <xf numFmtId="3" fontId="6" fillId="0" borderId="0" applyFont="0" applyFill="0" applyBorder="0" applyAlignment="0" applyProtection="0"/>
    <xf numFmtId="43" fontId="8" fillId="0" borderId="0" applyFont="0" applyFill="0" applyBorder="0" applyAlignment="0" applyProtection="0"/>
    <xf numFmtId="43" fontId="7" fillId="0" borderId="0" applyFont="0" applyFill="0" applyBorder="0" applyAlignment="0" applyProtection="0"/>
    <xf numFmtId="172" fontId="1" fillId="0" borderId="0" applyFont="0" applyFill="0" applyBorder="0" applyAlignment="0" applyProtection="0"/>
    <xf numFmtId="0" fontId="32" fillId="0" borderId="0" applyNumberFormat="0" applyFill="0" applyBorder="0" applyAlignment="0" applyProtection="0">
      <alignment vertical="top"/>
      <protection locked="0"/>
    </xf>
    <xf numFmtId="43" fontId="7" fillId="0" borderId="0" applyFont="0" applyFill="0" applyBorder="0" applyAlignment="0" applyProtection="0"/>
    <xf numFmtId="165" fontId="1" fillId="0" borderId="0" applyFont="0" applyFill="0" applyBorder="0" applyAlignment="0" applyProtection="0"/>
    <xf numFmtId="171" fontId="1" fillId="0" borderId="0" applyFont="0" applyFill="0" applyBorder="0" applyAlignment="0" applyProtection="0"/>
    <xf numFmtId="44" fontId="7" fillId="0" borderId="0" applyFont="0" applyFill="0" applyBorder="0" applyAlignment="0" applyProtection="0"/>
    <xf numFmtId="166" fontId="1" fillId="0" borderId="0" applyFont="0" applyFill="0" applyBorder="0" applyAlignment="0" applyProtection="0"/>
    <xf numFmtId="170" fontId="1" fillId="0" borderId="0" applyFont="0" applyFill="0" applyBorder="0" applyAlignment="0" applyProtection="0"/>
    <xf numFmtId="9" fontId="7" fillId="0" borderId="0" applyFont="0" applyFill="0" applyBorder="0" applyAlignment="0" applyProtection="0"/>
    <xf numFmtId="9" fontId="1" fillId="0" borderId="0" applyFont="0" applyFill="0" applyBorder="0" applyAlignment="0" applyProtection="0"/>
    <xf numFmtId="44" fontId="7" fillId="0" borderId="0" applyFont="0" applyFill="0" applyBorder="0" applyAlignment="0" applyProtection="0"/>
    <xf numFmtId="44" fontId="7" fillId="0" borderId="0" applyFont="0" applyFill="0" applyBorder="0" applyAlignment="0" applyProtection="0"/>
    <xf numFmtId="43" fontId="7" fillId="0" borderId="0" applyFont="0" applyFill="0" applyBorder="0" applyAlignment="0" applyProtection="0"/>
    <xf numFmtId="9" fontId="8" fillId="0" borderId="0" applyFont="0" applyFill="0" applyBorder="0" applyAlignment="0" applyProtection="0"/>
    <xf numFmtId="174" fontId="1" fillId="0" borderId="0" applyFont="0" applyFill="0" applyBorder="0" applyAlignment="0" applyProtection="0"/>
    <xf numFmtId="0" fontId="1" fillId="0" borderId="0"/>
    <xf numFmtId="0" fontId="1" fillId="0" borderId="0" applyFont="0" applyFill="0" applyBorder="0" applyAlignment="0" applyProtection="0"/>
    <xf numFmtId="0" fontId="1" fillId="0" borderId="0" applyFont="0" applyFill="0" applyBorder="0" applyAlignment="0" applyProtection="0"/>
    <xf numFmtId="167" fontId="8" fillId="0" borderId="0" applyFont="0" applyFill="0" applyBorder="0" applyAlignment="0" applyProtection="0"/>
    <xf numFmtId="164" fontId="1" fillId="0" borderId="0" applyFont="0" applyFill="0" applyBorder="0" applyAlignment="0" applyProtection="0"/>
    <xf numFmtId="43" fontId="1" fillId="0" borderId="0" applyFont="0" applyFill="0" applyBorder="0" applyAlignment="0" applyProtection="0"/>
    <xf numFmtId="167" fontId="1" fillId="0" borderId="0" applyFont="0" applyFill="0" applyBorder="0" applyAlignment="0" applyProtection="0"/>
    <xf numFmtId="173" fontId="7" fillId="0" borderId="0" applyFont="0" applyFill="0" applyBorder="0" applyAlignment="0" applyProtection="0"/>
    <xf numFmtId="174" fontId="7" fillId="0" borderId="0" applyFont="0" applyFill="0" applyBorder="0" applyAlignment="0" applyProtection="0"/>
    <xf numFmtId="7" fontId="1" fillId="0" borderId="0" applyFont="0" applyFill="0" applyBorder="0" applyAlignment="0" applyProtection="0"/>
    <xf numFmtId="44" fontId="1" fillId="0" borderId="0" applyFont="0" applyFill="0" applyBorder="0" applyAlignment="0" applyProtection="0"/>
    <xf numFmtId="0" fontId="1" fillId="0" borderId="0"/>
    <xf numFmtId="0" fontId="1" fillId="0" borderId="0"/>
    <xf numFmtId="0" fontId="1" fillId="0" borderId="0"/>
    <xf numFmtId="164" fontId="1" fillId="0" borderId="0" applyFont="0" applyFill="0" applyBorder="0" applyAlignment="0" applyProtection="0"/>
    <xf numFmtId="43" fontId="1" fillId="0" borderId="0" applyFont="0" applyFill="0" applyBorder="0" applyAlignment="0" applyProtection="0"/>
    <xf numFmtId="173" fontId="7" fillId="0" borderId="0" applyFont="0" applyFill="0" applyBorder="0" applyAlignment="0" applyProtection="0"/>
    <xf numFmtId="44" fontId="1" fillId="0" borderId="0" applyFont="0" applyFill="0" applyBorder="0" applyAlignment="0" applyProtection="0"/>
    <xf numFmtId="0" fontId="1" fillId="0" borderId="0"/>
  </cellStyleXfs>
  <cellXfs count="293">
    <xf numFmtId="0" fontId="0" fillId="0" borderId="0" xfId="0"/>
    <xf numFmtId="0" fontId="11" fillId="0" borderId="0" xfId="0" applyFont="1"/>
    <xf numFmtId="0" fontId="12" fillId="0" borderId="0" xfId="0" applyFont="1"/>
    <xf numFmtId="0" fontId="13" fillId="0" borderId="0" xfId="0" applyFont="1"/>
    <xf numFmtId="0" fontId="12" fillId="0" borderId="0" xfId="0" applyFont="1" applyAlignment="1">
      <alignment horizontal="right"/>
    </xf>
    <xf numFmtId="0" fontId="0" fillId="0" borderId="2" xfId="0" applyBorder="1"/>
    <xf numFmtId="0" fontId="14" fillId="3" borderId="4" xfId="0" applyFont="1" applyFill="1" applyBorder="1" applyAlignment="1">
      <alignment horizontal="center" vertical="center"/>
    </xf>
    <xf numFmtId="0" fontId="0" fillId="0" borderId="0" xfId="0" applyBorder="1"/>
    <xf numFmtId="0" fontId="0" fillId="4" borderId="5" xfId="0" applyFill="1" applyBorder="1"/>
    <xf numFmtId="0" fontId="0" fillId="4" borderId="6" xfId="0" applyFill="1" applyBorder="1"/>
    <xf numFmtId="0" fontId="11" fillId="0" borderId="0" xfId="0" applyFont="1" applyAlignment="1"/>
    <xf numFmtId="0" fontId="10" fillId="0" borderId="0" xfId="0" applyFont="1"/>
    <xf numFmtId="0" fontId="0" fillId="0" borderId="0" xfId="0" applyAlignment="1"/>
    <xf numFmtId="0" fontId="10" fillId="0" borderId="0" xfId="0" applyFont="1" applyAlignment="1">
      <alignment vertical="center"/>
    </xf>
    <xf numFmtId="0" fontId="10" fillId="0" borderId="0" xfId="0" applyFont="1" applyAlignment="1"/>
    <xf numFmtId="44" fontId="0" fillId="4" borderId="6" xfId="0" applyNumberFormat="1" applyFill="1" applyBorder="1"/>
    <xf numFmtId="0" fontId="16" fillId="0" borderId="0" xfId="0" applyFont="1" applyAlignment="1"/>
    <xf numFmtId="0" fontId="12" fillId="0" borderId="0" xfId="0" applyFont="1" applyAlignment="1">
      <alignment horizontal="center"/>
    </xf>
    <xf numFmtId="0" fontId="0" fillId="4" borderId="5" xfId="0" applyFill="1" applyBorder="1" applyAlignment="1">
      <alignment horizontal="center"/>
    </xf>
    <xf numFmtId="0" fontId="0" fillId="4" borderId="6" xfId="0" applyFill="1" applyBorder="1" applyAlignment="1">
      <alignment horizontal="center"/>
    </xf>
    <xf numFmtId="44" fontId="0" fillId="4" borderId="11" xfId="0" applyNumberFormat="1" applyFill="1" applyBorder="1" applyAlignment="1"/>
    <xf numFmtId="0" fontId="17" fillId="3" borderId="3" xfId="0" applyFont="1" applyFill="1" applyBorder="1" applyAlignment="1"/>
    <xf numFmtId="44" fontId="10" fillId="0" borderId="6" xfId="0" applyNumberFormat="1" applyFont="1" applyBorder="1"/>
    <xf numFmtId="0" fontId="0" fillId="0" borderId="2" xfId="0" applyFont="1" applyBorder="1"/>
    <xf numFmtId="0" fontId="18" fillId="0" borderId="0" xfId="0" applyFont="1"/>
    <xf numFmtId="0" fontId="19" fillId="0" borderId="0" xfId="0" applyFont="1"/>
    <xf numFmtId="44" fontId="0" fillId="0" borderId="0" xfId="0" applyNumberFormat="1"/>
    <xf numFmtId="0" fontId="20" fillId="0" borderId="0" xfId="0" applyFont="1" applyAlignment="1"/>
    <xf numFmtId="0" fontId="13" fillId="0" borderId="0" xfId="0" applyFont="1" applyAlignment="1">
      <alignment horizontal="right"/>
    </xf>
    <xf numFmtId="0" fontId="0" fillId="4" borderId="0" xfId="0" applyFill="1"/>
    <xf numFmtId="0" fontId="21" fillId="0" borderId="0" xfId="0" applyFont="1" applyAlignment="1">
      <alignment horizontal="center"/>
    </xf>
    <xf numFmtId="0" fontId="0" fillId="0" borderId="12" xfId="0" applyBorder="1"/>
    <xf numFmtId="0" fontId="13" fillId="6" borderId="13" xfId="0" applyFont="1" applyFill="1" applyBorder="1" applyAlignment="1">
      <alignment horizontal="center" vertical="center"/>
    </xf>
    <xf numFmtId="0" fontId="13" fillId="4" borderId="13" xfId="0" applyFont="1" applyFill="1" applyBorder="1" applyAlignment="1">
      <alignment horizontal="center" vertical="center"/>
    </xf>
    <xf numFmtId="0" fontId="13" fillId="6" borderId="10" xfId="0" applyFont="1" applyFill="1" applyBorder="1" applyAlignment="1">
      <alignment horizontal="center" vertical="center"/>
    </xf>
    <xf numFmtId="0" fontId="13" fillId="4" borderId="10" xfId="0" applyFont="1" applyFill="1" applyBorder="1" applyAlignment="1">
      <alignment horizontal="center" vertical="center"/>
    </xf>
    <xf numFmtId="0" fontId="13" fillId="4" borderId="14" xfId="0" applyFont="1" applyFill="1" applyBorder="1" applyAlignment="1">
      <alignment horizontal="center" vertical="center"/>
    </xf>
    <xf numFmtId="0" fontId="13" fillId="4" borderId="15" xfId="0" applyFont="1" applyFill="1" applyBorder="1" applyAlignment="1">
      <alignment horizontal="center" vertical="center"/>
    </xf>
    <xf numFmtId="0" fontId="10" fillId="6" borderId="4" xfId="0" applyFont="1" applyFill="1" applyBorder="1" applyAlignment="1">
      <alignment horizontal="center" vertical="center"/>
    </xf>
    <xf numFmtId="0" fontId="13" fillId="6" borderId="16" xfId="0" applyFont="1" applyFill="1" applyBorder="1" applyAlignment="1">
      <alignment horizontal="center" vertical="center"/>
    </xf>
    <xf numFmtId="0" fontId="13" fillId="4" borderId="16" xfId="0" applyFont="1" applyFill="1" applyBorder="1" applyAlignment="1">
      <alignment horizontal="center" vertical="center"/>
    </xf>
    <xf numFmtId="0" fontId="0" fillId="0" borderId="17" xfId="0" applyBorder="1" applyAlignment="1"/>
    <xf numFmtId="0" fontId="0" fillId="0" borderId="0" xfId="0" applyBorder="1" applyAlignment="1"/>
    <xf numFmtId="0" fontId="0" fillId="0" borderId="18" xfId="0" applyBorder="1"/>
    <xf numFmtId="0" fontId="0" fillId="4" borderId="0" xfId="0" applyFill="1" applyBorder="1"/>
    <xf numFmtId="0" fontId="10" fillId="0" borderId="19" xfId="0" applyFont="1" applyBorder="1" applyAlignment="1">
      <alignment horizontal="center"/>
    </xf>
    <xf numFmtId="0" fontId="0" fillId="0" borderId="20" xfId="0" applyBorder="1"/>
    <xf numFmtId="0" fontId="10" fillId="0" borderId="21" xfId="0" applyFont="1" applyBorder="1" applyAlignment="1">
      <alignment horizontal="center"/>
    </xf>
    <xf numFmtId="0" fontId="0" fillId="0" borderId="22" xfId="0" applyBorder="1"/>
    <xf numFmtId="0" fontId="22" fillId="0" borderId="23" xfId="0" applyFont="1" applyBorder="1" applyAlignment="1">
      <alignment horizontal="center"/>
    </xf>
    <xf numFmtId="0" fontId="0" fillId="0" borderId="24" xfId="0" applyBorder="1" applyAlignment="1">
      <alignment horizontal="center"/>
    </xf>
    <xf numFmtId="0" fontId="22" fillId="0" borderId="24" xfId="0" applyFont="1" applyBorder="1" applyAlignment="1">
      <alignment horizontal="center"/>
    </xf>
    <xf numFmtId="0" fontId="23" fillId="0" borderId="23" xfId="0" applyFont="1" applyBorder="1" applyAlignment="1">
      <alignment horizontal="center"/>
    </xf>
    <xf numFmtId="0" fontId="24" fillId="0" borderId="23" xfId="0" applyFont="1" applyBorder="1" applyAlignment="1">
      <alignment horizontal="center"/>
    </xf>
    <xf numFmtId="0" fontId="19" fillId="0" borderId="0" xfId="0" applyFont="1" applyBorder="1"/>
    <xf numFmtId="0" fontId="25" fillId="0" borderId="0" xfId="0" applyFont="1" applyBorder="1"/>
    <xf numFmtId="0" fontId="27" fillId="0" borderId="23" xfId="0" applyFont="1" applyBorder="1" applyAlignment="1">
      <alignment horizontal="center"/>
    </xf>
    <xf numFmtId="0" fontId="0" fillId="4" borderId="25" xfId="0" applyFill="1" applyBorder="1" applyAlignment="1">
      <alignment horizontal="left"/>
    </xf>
    <xf numFmtId="0" fontId="1" fillId="4" borderId="11" xfId="0" applyFont="1" applyFill="1" applyBorder="1" applyAlignment="1">
      <alignment horizontal="left"/>
    </xf>
    <xf numFmtId="0" fontId="0" fillId="4" borderId="27" xfId="0" applyFill="1" applyBorder="1" applyAlignment="1">
      <alignment horizontal="left"/>
    </xf>
    <xf numFmtId="0" fontId="0" fillId="4" borderId="30" xfId="0" applyFill="1" applyBorder="1"/>
    <xf numFmtId="0" fontId="0" fillId="0" borderId="0" xfId="0"/>
    <xf numFmtId="0" fontId="10" fillId="0" borderId="0" xfId="0" applyFont="1" applyBorder="1" applyAlignment="1">
      <alignment horizontal="center"/>
    </xf>
    <xf numFmtId="0" fontId="12" fillId="4" borderId="5" xfId="0" applyFont="1" applyFill="1" applyBorder="1" applyAlignment="1">
      <alignment horizontal="center"/>
    </xf>
    <xf numFmtId="4" fontId="12" fillId="4" borderId="26" xfId="0" applyNumberFormat="1" applyFont="1" applyFill="1" applyBorder="1" applyAlignment="1"/>
    <xf numFmtId="4" fontId="28" fillId="7" borderId="5" xfId="0" applyNumberFormat="1" applyFont="1" applyFill="1" applyBorder="1"/>
    <xf numFmtId="4" fontId="12" fillId="4" borderId="31" xfId="0" applyNumberFormat="1" applyFont="1" applyFill="1" applyBorder="1"/>
    <xf numFmtId="0" fontId="0" fillId="0" borderId="0" xfId="0" applyAlignment="1">
      <alignment horizontal="center"/>
    </xf>
    <xf numFmtId="0" fontId="0" fillId="0" borderId="0" xfId="0" applyBorder="1" applyAlignment="1">
      <alignment horizontal="center"/>
    </xf>
    <xf numFmtId="0" fontId="0" fillId="8" borderId="0" xfId="0" applyFill="1"/>
    <xf numFmtId="0" fontId="0" fillId="9" borderId="0" xfId="0" applyFill="1"/>
    <xf numFmtId="0" fontId="0" fillId="4" borderId="0" xfId="0" applyFill="1" applyBorder="1" applyAlignment="1">
      <alignment horizontal="center"/>
    </xf>
    <xf numFmtId="0" fontId="0" fillId="10" borderId="0" xfId="0" applyFill="1"/>
    <xf numFmtId="0" fontId="13" fillId="4" borderId="19" xfId="0" applyFont="1" applyFill="1" applyBorder="1" applyAlignment="1">
      <alignment horizontal="center" vertical="center"/>
    </xf>
    <xf numFmtId="0" fontId="13" fillId="4" borderId="37" xfId="0" applyFont="1" applyFill="1" applyBorder="1" applyAlignment="1">
      <alignment horizontal="center" vertical="center"/>
    </xf>
    <xf numFmtId="0" fontId="13" fillId="4" borderId="21" xfId="0" applyFont="1" applyFill="1" applyBorder="1" applyAlignment="1">
      <alignment horizontal="center" vertical="center"/>
    </xf>
    <xf numFmtId="0" fontId="0" fillId="0" borderId="38" xfId="0" applyBorder="1"/>
    <xf numFmtId="0" fontId="0" fillId="4" borderId="39" xfId="0" applyFill="1" applyBorder="1"/>
    <xf numFmtId="0" fontId="10" fillId="0" borderId="40" xfId="0" applyFont="1" applyBorder="1" applyAlignment="1">
      <alignment horizontal="center"/>
    </xf>
    <xf numFmtId="0" fontId="0" fillId="4" borderId="41" xfId="0" applyFill="1" applyBorder="1"/>
    <xf numFmtId="0" fontId="0" fillId="4" borderId="15" xfId="0" applyFill="1" applyBorder="1"/>
    <xf numFmtId="0" fontId="0" fillId="4" borderId="42" xfId="0" applyFill="1" applyBorder="1"/>
    <xf numFmtId="0" fontId="0" fillId="0" borderId="0" xfId="0" applyBorder="1" applyAlignment="1">
      <alignment horizontal="center"/>
    </xf>
    <xf numFmtId="0" fontId="0" fillId="12" borderId="0" xfId="0" applyFill="1"/>
    <xf numFmtId="0" fontId="0" fillId="11" borderId="0" xfId="0" applyFill="1"/>
    <xf numFmtId="0" fontId="10" fillId="0" borderId="4" xfId="0" applyFont="1" applyBorder="1" applyAlignment="1">
      <alignment horizontal="center"/>
    </xf>
    <xf numFmtId="0" fontId="0" fillId="0" borderId="43" xfId="0" applyBorder="1"/>
    <xf numFmtId="0" fontId="0" fillId="4" borderId="34" xfId="0" applyFill="1" applyBorder="1"/>
    <xf numFmtId="0" fontId="0" fillId="4" borderId="35" xfId="0" applyFill="1" applyBorder="1"/>
    <xf numFmtId="0" fontId="29" fillId="4" borderId="3" xfId="0" applyFont="1" applyFill="1" applyBorder="1" applyAlignment="1">
      <alignment horizontal="center"/>
    </xf>
    <xf numFmtId="0" fontId="29" fillId="4" borderId="0" xfId="0" applyFont="1" applyFill="1" applyBorder="1" applyAlignment="1">
      <alignment horizontal="center"/>
    </xf>
    <xf numFmtId="0" fontId="0" fillId="0" borderId="29" xfId="0" applyBorder="1"/>
    <xf numFmtId="0" fontId="0" fillId="0" borderId="28" xfId="0" applyBorder="1"/>
    <xf numFmtId="0" fontId="30" fillId="0" borderId="23" xfId="0" applyFont="1" applyBorder="1" applyAlignment="1">
      <alignment horizontal="center"/>
    </xf>
    <xf numFmtId="0" fontId="30" fillId="0" borderId="24" xfId="0" applyFont="1" applyBorder="1" applyAlignment="1">
      <alignment horizontal="center"/>
    </xf>
    <xf numFmtId="0" fontId="0" fillId="4" borderId="44" xfId="0" applyFill="1" applyBorder="1"/>
    <xf numFmtId="0" fontId="0" fillId="4" borderId="45" xfId="0" applyFill="1" applyBorder="1"/>
    <xf numFmtId="0" fontId="0" fillId="4" borderId="46" xfId="0" applyFill="1" applyBorder="1"/>
    <xf numFmtId="0" fontId="0" fillId="4" borderId="0" xfId="0" applyFill="1" applyBorder="1" applyAlignment="1">
      <alignment horizontal="center"/>
    </xf>
    <xf numFmtId="0" fontId="0" fillId="4" borderId="36" xfId="0" applyFill="1" applyBorder="1" applyAlignment="1"/>
    <xf numFmtId="0" fontId="11" fillId="0" borderId="0" xfId="0" applyFont="1" applyAlignment="1">
      <alignment horizontal="center"/>
    </xf>
    <xf numFmtId="0" fontId="20" fillId="0" borderId="0" xfId="0" applyFont="1" applyAlignment="1">
      <alignment horizontal="center"/>
    </xf>
    <xf numFmtId="0" fontId="17" fillId="3" borderId="11" xfId="0" applyFont="1" applyFill="1" applyBorder="1" applyAlignment="1"/>
    <xf numFmtId="0" fontId="14" fillId="3" borderId="3" xfId="0" applyFont="1" applyFill="1" applyBorder="1" applyAlignment="1">
      <alignment horizontal="center" vertical="center"/>
    </xf>
    <xf numFmtId="44" fontId="1" fillId="4" borderId="5" xfId="11" applyFont="1" applyFill="1" applyBorder="1" applyAlignment="1">
      <alignment horizontal="center"/>
    </xf>
    <xf numFmtId="44" fontId="17" fillId="3" borderId="11" xfId="0" applyNumberFormat="1" applyFont="1" applyFill="1" applyBorder="1" applyAlignment="1"/>
    <xf numFmtId="0" fontId="11" fillId="0" borderId="0" xfId="0" applyFont="1" applyAlignment="1">
      <alignment horizontal="center"/>
    </xf>
    <xf numFmtId="0" fontId="20" fillId="0" borderId="0" xfId="0" applyFont="1" applyAlignment="1">
      <alignment horizontal="center"/>
    </xf>
    <xf numFmtId="44" fontId="12" fillId="4" borderId="26" xfId="11" applyFont="1" applyFill="1" applyBorder="1" applyAlignment="1"/>
    <xf numFmtId="44" fontId="0" fillId="4" borderId="11" xfId="11" applyFont="1" applyFill="1" applyBorder="1" applyAlignment="1"/>
    <xf numFmtId="43" fontId="12" fillId="4" borderId="31" xfId="23" applyFont="1" applyFill="1" applyBorder="1"/>
    <xf numFmtId="43" fontId="0" fillId="4" borderId="6" xfId="23" applyFont="1" applyFill="1" applyBorder="1" applyAlignment="1">
      <alignment horizontal="center"/>
    </xf>
    <xf numFmtId="44" fontId="1" fillId="0" borderId="5" xfId="11" applyFont="1" applyFill="1" applyBorder="1" applyAlignment="1">
      <alignment horizontal="center"/>
    </xf>
    <xf numFmtId="44" fontId="1" fillId="13" borderId="5" xfId="11" applyFont="1" applyFill="1" applyBorder="1" applyAlignment="1">
      <alignment horizontal="center"/>
    </xf>
    <xf numFmtId="44" fontId="1" fillId="4" borderId="5" xfId="11" applyFont="1" applyFill="1" applyBorder="1" applyAlignment="1">
      <alignment horizontal="center"/>
    </xf>
    <xf numFmtId="44" fontId="17" fillId="3" borderId="11" xfId="0" applyNumberFormat="1" applyFont="1" applyFill="1" applyBorder="1" applyAlignment="1"/>
    <xf numFmtId="44" fontId="1" fillId="0" borderId="5" xfId="11" applyFont="1" applyFill="1" applyBorder="1" applyAlignment="1">
      <alignment horizontal="center"/>
    </xf>
    <xf numFmtId="0" fontId="0" fillId="4" borderId="28" xfId="0" applyFill="1" applyBorder="1"/>
    <xf numFmtId="0" fontId="0" fillId="4" borderId="41" xfId="0" applyFill="1" applyBorder="1"/>
    <xf numFmtId="0" fontId="0" fillId="4" borderId="42" xfId="0" applyFill="1" applyBorder="1"/>
    <xf numFmtId="0" fontId="0" fillId="0" borderId="0" xfId="0"/>
    <xf numFmtId="0" fontId="0" fillId="4" borderId="29" xfId="0" applyFill="1" applyBorder="1"/>
    <xf numFmtId="44" fontId="1" fillId="4" borderId="5" xfId="11" applyFont="1" applyFill="1" applyBorder="1" applyAlignment="1">
      <alignment horizontal="center"/>
    </xf>
    <xf numFmtId="44" fontId="17" fillId="3" borderId="11" xfId="0" applyNumberFormat="1" applyFont="1" applyFill="1" applyBorder="1" applyAlignment="1"/>
    <xf numFmtId="44" fontId="1" fillId="13" borderId="5" xfId="11" applyFont="1" applyFill="1" applyBorder="1" applyAlignment="1">
      <alignment horizontal="center"/>
    </xf>
    <xf numFmtId="0" fontId="0" fillId="0" borderId="0" xfId="0"/>
    <xf numFmtId="0" fontId="0" fillId="6" borderId="0" xfId="0" applyFill="1"/>
    <xf numFmtId="0" fontId="0" fillId="4" borderId="32" xfId="0" applyFill="1" applyBorder="1"/>
    <xf numFmtId="0" fontId="22" fillId="4" borderId="28" xfId="0" applyFont="1" applyFill="1" applyBorder="1"/>
    <xf numFmtId="0" fontId="11" fillId="0" borderId="0" xfId="0" applyFont="1" applyAlignment="1">
      <alignment horizontal="center"/>
    </xf>
    <xf numFmtId="0" fontId="20" fillId="0" borderId="0" xfId="0" applyFont="1" applyAlignment="1">
      <alignment horizontal="center"/>
    </xf>
    <xf numFmtId="0" fontId="13" fillId="14" borderId="48" xfId="11" applyNumberFormat="1" applyFont="1" applyFill="1" applyBorder="1" applyAlignment="1"/>
    <xf numFmtId="0" fontId="13" fillId="14" borderId="49" xfId="11" applyNumberFormat="1" applyFont="1" applyFill="1" applyBorder="1" applyAlignment="1"/>
    <xf numFmtId="0" fontId="13" fillId="14" borderId="50" xfId="0" applyNumberFormat="1" applyFont="1" applyFill="1" applyBorder="1" applyAlignment="1"/>
    <xf numFmtId="43" fontId="13" fillId="14" borderId="51" xfId="23" applyFont="1" applyFill="1" applyBorder="1" applyAlignment="1"/>
    <xf numFmtId="43" fontId="13" fillId="14" borderId="52" xfId="23" applyFont="1" applyFill="1" applyBorder="1" applyAlignment="1"/>
    <xf numFmtId="43" fontId="13" fillId="14" borderId="53" xfId="23" applyFont="1" applyFill="1" applyBorder="1" applyAlignment="1">
      <alignment horizontal="right"/>
    </xf>
    <xf numFmtId="44" fontId="33" fillId="3" borderId="11" xfId="0" applyNumberFormat="1" applyFont="1" applyFill="1" applyBorder="1" applyAlignment="1"/>
    <xf numFmtId="43" fontId="13" fillId="14" borderId="54" xfId="23" applyFont="1" applyFill="1" applyBorder="1" applyAlignment="1"/>
    <xf numFmtId="43" fontId="13" fillId="14" borderId="55" xfId="23" applyFont="1" applyFill="1" applyBorder="1" applyAlignment="1"/>
    <xf numFmtId="43" fontId="13" fillId="14" borderId="56" xfId="23" applyFont="1" applyFill="1" applyBorder="1" applyAlignment="1">
      <alignment horizontal="right"/>
    </xf>
    <xf numFmtId="44" fontId="1" fillId="4" borderId="6" xfId="11" applyFont="1" applyFill="1" applyBorder="1" applyAlignment="1">
      <alignment horizontal="center"/>
    </xf>
    <xf numFmtId="43" fontId="13" fillId="14" borderId="57" xfId="23" applyFont="1" applyFill="1" applyBorder="1" applyAlignment="1"/>
    <xf numFmtId="43" fontId="12" fillId="14" borderId="26" xfId="23" applyFont="1" applyFill="1" applyBorder="1" applyAlignment="1"/>
    <xf numFmtId="4" fontId="12" fillId="14" borderId="26" xfId="0" applyNumberFormat="1" applyFont="1" applyFill="1" applyBorder="1" applyAlignment="1"/>
    <xf numFmtId="43" fontId="31" fillId="14" borderId="5" xfId="23" applyFont="1" applyFill="1" applyBorder="1" applyAlignment="1">
      <alignment horizontal="right"/>
    </xf>
    <xf numFmtId="44" fontId="0" fillId="14" borderId="11" xfId="0" applyNumberFormat="1" applyFill="1" applyBorder="1" applyAlignment="1"/>
    <xf numFmtId="0" fontId="0" fillId="2" borderId="26" xfId="0" applyFill="1" applyBorder="1" applyAlignment="1">
      <alignment horizontal="left"/>
    </xf>
    <xf numFmtId="0" fontId="0" fillId="2" borderId="0" xfId="0" applyFill="1" applyBorder="1" applyAlignment="1">
      <alignment horizontal="left"/>
    </xf>
    <xf numFmtId="0" fontId="0" fillId="2" borderId="31" xfId="0" applyFill="1" applyBorder="1" applyAlignment="1">
      <alignment horizontal="left"/>
    </xf>
    <xf numFmtId="0" fontId="0" fillId="2" borderId="26" xfId="0" applyFill="1" applyBorder="1" applyAlignment="1">
      <alignment horizontal="left"/>
    </xf>
    <xf numFmtId="0" fontId="0" fillId="2" borderId="0" xfId="0" applyFill="1" applyBorder="1" applyAlignment="1">
      <alignment horizontal="left"/>
    </xf>
    <xf numFmtId="0" fontId="0" fillId="2" borderId="31" xfId="0" applyFill="1" applyBorder="1" applyAlignment="1">
      <alignment horizontal="left"/>
    </xf>
    <xf numFmtId="0" fontId="14" fillId="3" borderId="3" xfId="0" applyFont="1" applyFill="1" applyBorder="1" applyAlignment="1">
      <alignment horizontal="center" vertical="center"/>
    </xf>
    <xf numFmtId="0" fontId="0" fillId="2" borderId="26" xfId="0" applyFill="1" applyBorder="1" applyAlignment="1"/>
    <xf numFmtId="0" fontId="0" fillId="2" borderId="0" xfId="0" applyFill="1" applyBorder="1" applyAlignment="1"/>
    <xf numFmtId="0" fontId="0" fillId="2" borderId="31" xfId="0" applyFill="1" applyBorder="1" applyAlignment="1"/>
    <xf numFmtId="0" fontId="10" fillId="4" borderId="5" xfId="0" applyFont="1" applyFill="1" applyBorder="1"/>
    <xf numFmtId="0" fontId="11" fillId="2" borderId="26" xfId="0" applyFont="1" applyFill="1" applyBorder="1" applyAlignment="1"/>
    <xf numFmtId="0" fontId="11" fillId="2" borderId="26" xfId="0" applyFont="1" applyFill="1" applyBorder="1" applyAlignment="1">
      <alignment horizontal="left"/>
    </xf>
    <xf numFmtId="4" fontId="11" fillId="4" borderId="31" xfId="0" applyNumberFormat="1" applyFont="1" applyFill="1" applyBorder="1"/>
    <xf numFmtId="0" fontId="11" fillId="4" borderId="5" xfId="0" applyFont="1" applyFill="1" applyBorder="1" applyAlignment="1">
      <alignment horizontal="center"/>
    </xf>
    <xf numFmtId="4" fontId="11" fillId="4" borderId="26" xfId="0" applyNumberFormat="1" applyFont="1" applyFill="1" applyBorder="1" applyAlignment="1"/>
    <xf numFmtId="4" fontId="34" fillId="7" borderId="5" xfId="0" applyNumberFormat="1" applyFont="1" applyFill="1" applyBorder="1"/>
    <xf numFmtId="0" fontId="0" fillId="0" borderId="0" xfId="0" applyFont="1" applyBorder="1"/>
    <xf numFmtId="0" fontId="0" fillId="0" borderId="0" xfId="0"/>
    <xf numFmtId="0" fontId="11" fillId="0" borderId="0" xfId="0" applyFont="1"/>
    <xf numFmtId="0" fontId="13" fillId="0" borderId="0" xfId="0" applyFont="1"/>
    <xf numFmtId="0" fontId="12" fillId="0" borderId="0" xfId="0" applyFont="1" applyAlignment="1">
      <alignment horizontal="right"/>
    </xf>
    <xf numFmtId="0" fontId="0" fillId="0" borderId="2" xfId="0" applyBorder="1"/>
    <xf numFmtId="0" fontId="0" fillId="0" borderId="0" xfId="0" applyBorder="1"/>
    <xf numFmtId="0" fontId="11" fillId="0" borderId="0" xfId="0" applyFont="1" applyAlignment="1"/>
    <xf numFmtId="0" fontId="0" fillId="0" borderId="14" xfId="0" applyBorder="1" applyAlignment="1">
      <alignment horizontal="center"/>
    </xf>
    <xf numFmtId="0" fontId="0" fillId="0" borderId="28" xfId="0" applyBorder="1" applyAlignment="1">
      <alignment horizontal="center"/>
    </xf>
    <xf numFmtId="0" fontId="9" fillId="5" borderId="7" xfId="0" applyFont="1" applyFill="1" applyBorder="1" applyAlignment="1">
      <alignment horizontal="center"/>
    </xf>
    <xf numFmtId="0" fontId="15" fillId="5" borderId="8" xfId="0" applyFont="1" applyFill="1" applyBorder="1" applyAlignment="1">
      <alignment horizontal="center"/>
    </xf>
    <xf numFmtId="0" fontId="15" fillId="5" borderId="9" xfId="0" applyFont="1" applyFill="1" applyBorder="1" applyAlignment="1">
      <alignment horizontal="center"/>
    </xf>
    <xf numFmtId="0" fontId="10" fillId="0" borderId="13" xfId="0" applyFont="1" applyBorder="1" applyAlignment="1">
      <alignment horizontal="center"/>
    </xf>
    <xf numFmtId="0" fontId="10" fillId="0" borderId="10" xfId="0" applyFont="1" applyBorder="1" applyAlignment="1">
      <alignment horizontal="center"/>
    </xf>
    <xf numFmtId="0" fontId="10" fillId="0" borderId="16" xfId="0" applyFont="1" applyBorder="1" applyAlignment="1">
      <alignment horizontal="center"/>
    </xf>
    <xf numFmtId="175" fontId="0" fillId="0" borderId="41" xfId="0" applyNumberFormat="1" applyBorder="1" applyAlignment="1">
      <alignment horizontal="center"/>
    </xf>
    <xf numFmtId="175" fontId="0" fillId="0" borderId="15" xfId="0" applyNumberFormat="1" applyBorder="1" applyAlignment="1">
      <alignment horizontal="center"/>
    </xf>
    <xf numFmtId="175" fontId="0" fillId="0" borderId="42" xfId="0" applyNumberFormat="1" applyBorder="1" applyAlignment="1">
      <alignment horizontal="center"/>
    </xf>
    <xf numFmtId="0" fontId="0" fillId="0" borderId="0" xfId="0" applyNumberFormat="1"/>
    <xf numFmtId="0" fontId="0" fillId="0" borderId="0" xfId="38" applyNumberFormat="1" applyFont="1"/>
    <xf numFmtId="175" fontId="11" fillId="0" borderId="41" xfId="0" applyNumberFormat="1" applyFont="1" applyBorder="1" applyAlignment="1">
      <alignment horizontal="center"/>
    </xf>
    <xf numFmtId="0" fontId="0" fillId="15" borderId="29" xfId="0" applyFill="1" applyBorder="1"/>
    <xf numFmtId="0" fontId="0" fillId="0" borderId="29" xfId="0" applyFill="1" applyBorder="1"/>
    <xf numFmtId="0" fontId="0" fillId="0" borderId="45" xfId="0" applyFill="1" applyBorder="1"/>
    <xf numFmtId="175" fontId="11" fillId="0" borderId="14" xfId="0" applyNumberFormat="1" applyFont="1" applyBorder="1" applyAlignment="1">
      <alignment horizontal="center"/>
    </xf>
    <xf numFmtId="0" fontId="0" fillId="16" borderId="29" xfId="0" applyFill="1" applyBorder="1"/>
    <xf numFmtId="0" fontId="0" fillId="0" borderId="0" xfId="0" applyAlignment="1">
      <alignment horizontal="center"/>
    </xf>
    <xf numFmtId="0" fontId="0" fillId="0" borderId="0" xfId="0" applyBorder="1" applyAlignment="1">
      <alignment horizontal="center"/>
    </xf>
    <xf numFmtId="0" fontId="0" fillId="0" borderId="26" xfId="0" applyFill="1" applyBorder="1" applyAlignment="1">
      <alignment horizontal="left"/>
    </xf>
    <xf numFmtId="0" fontId="0" fillId="0" borderId="26" xfId="0" applyFill="1" applyBorder="1" applyAlignment="1"/>
    <xf numFmtId="0" fontId="0" fillId="0" borderId="41" xfId="0" applyFill="1" applyBorder="1"/>
    <xf numFmtId="0" fontId="0" fillId="17" borderId="29" xfId="0" applyFill="1" applyBorder="1"/>
    <xf numFmtId="0" fontId="35" fillId="0" borderId="23" xfId="0" applyFont="1" applyBorder="1" applyAlignment="1">
      <alignment horizontal="left"/>
    </xf>
    <xf numFmtId="0" fontId="35" fillId="0" borderId="24" xfId="0" applyFont="1" applyBorder="1" applyAlignment="1">
      <alignment horizontal="left"/>
    </xf>
    <xf numFmtId="0" fontId="0" fillId="0" borderId="28" xfId="0" applyFill="1" applyBorder="1"/>
    <xf numFmtId="175" fontId="12" fillId="0" borderId="14" xfId="0" applyNumberFormat="1" applyFont="1" applyBorder="1" applyAlignment="1">
      <alignment horizontal="center"/>
    </xf>
    <xf numFmtId="0" fontId="0" fillId="0" borderId="0" xfId="0" applyBorder="1" applyAlignment="1">
      <alignment horizontal="center"/>
    </xf>
    <xf numFmtId="0" fontId="0" fillId="0" borderId="0" xfId="0" applyBorder="1" applyAlignment="1">
      <alignment horizontal="center"/>
    </xf>
    <xf numFmtId="0" fontId="0" fillId="6" borderId="29" xfId="0" applyFill="1" applyBorder="1"/>
    <xf numFmtId="0" fontId="0" fillId="0" borderId="0" xfId="0" applyFill="1" applyBorder="1"/>
    <xf numFmtId="0" fontId="0" fillId="4" borderId="14" xfId="0" applyFill="1" applyBorder="1"/>
    <xf numFmtId="0" fontId="0" fillId="18" borderId="14" xfId="0" applyFill="1" applyBorder="1"/>
    <xf numFmtId="0" fontId="0" fillId="6" borderId="28" xfId="0" applyFill="1" applyBorder="1"/>
    <xf numFmtId="0" fontId="0" fillId="18" borderId="60" xfId="0" applyFill="1" applyBorder="1"/>
    <xf numFmtId="0" fontId="0" fillId="0" borderId="23" xfId="0" applyFont="1" applyBorder="1" applyAlignment="1">
      <alignment horizontal="center"/>
    </xf>
    <xf numFmtId="0" fontId="0" fillId="0" borderId="24" xfId="0" applyFont="1" applyBorder="1" applyAlignment="1">
      <alignment horizontal="center"/>
    </xf>
    <xf numFmtId="0" fontId="0" fillId="19" borderId="29" xfId="0" applyFill="1" applyBorder="1"/>
    <xf numFmtId="0" fontId="0" fillId="19" borderId="41" xfId="0" applyFill="1" applyBorder="1"/>
    <xf numFmtId="0" fontId="0" fillId="19" borderId="28" xfId="0" applyFill="1" applyBorder="1"/>
    <xf numFmtId="0" fontId="0" fillId="19" borderId="42" xfId="0" applyFill="1" applyBorder="1"/>
    <xf numFmtId="0" fontId="0" fillId="20" borderId="14" xfId="0" applyFill="1" applyBorder="1"/>
    <xf numFmtId="0" fontId="0" fillId="20" borderId="29" xfId="0" applyFill="1" applyBorder="1"/>
    <xf numFmtId="0" fontId="0" fillId="20" borderId="28" xfId="0" applyFill="1" applyBorder="1"/>
    <xf numFmtId="0" fontId="0" fillId="20" borderId="39" xfId="0" applyFill="1" applyBorder="1"/>
    <xf numFmtId="0" fontId="0" fillId="21" borderId="29" xfId="0" applyFill="1" applyBorder="1"/>
    <xf numFmtId="0" fontId="0" fillId="21" borderId="28" xfId="0" applyFill="1" applyBorder="1"/>
    <xf numFmtId="0" fontId="0" fillId="0" borderId="0" xfId="0" applyFill="1"/>
    <xf numFmtId="44" fontId="0" fillId="2" borderId="26" xfId="0" applyNumberFormat="1" applyFill="1" applyBorder="1" applyAlignment="1"/>
    <xf numFmtId="0" fontId="0" fillId="22" borderId="28" xfId="0" applyFill="1" applyBorder="1"/>
    <xf numFmtId="0" fontId="0" fillId="22" borderId="29" xfId="0" applyFill="1" applyBorder="1"/>
    <xf numFmtId="0" fontId="10" fillId="0" borderId="5" xfId="0" applyFont="1" applyBorder="1" applyAlignment="1">
      <alignment horizontal="center"/>
    </xf>
    <xf numFmtId="0" fontId="0" fillId="4" borderId="62" xfId="0" applyFill="1" applyBorder="1"/>
    <xf numFmtId="0" fontId="0" fillId="22" borderId="39" xfId="0" applyFill="1" applyBorder="1"/>
    <xf numFmtId="0" fontId="0" fillId="22" borderId="14" xfId="0" applyFill="1" applyBorder="1"/>
    <xf numFmtId="0" fontId="0" fillId="23" borderId="29" xfId="0" applyFill="1" applyBorder="1"/>
    <xf numFmtId="0" fontId="0" fillId="23" borderId="28" xfId="0" applyFill="1" applyBorder="1"/>
    <xf numFmtId="0" fontId="0" fillId="23" borderId="14" xfId="0" applyFill="1" applyBorder="1"/>
    <xf numFmtId="0" fontId="0" fillId="24" borderId="28" xfId="0" applyFill="1" applyBorder="1"/>
    <xf numFmtId="0" fontId="0" fillId="24" borderId="29" xfId="0" applyFill="1" applyBorder="1"/>
    <xf numFmtId="0" fontId="0" fillId="0" borderId="39" xfId="0" applyFill="1" applyBorder="1"/>
    <xf numFmtId="0" fontId="0" fillId="25" borderId="29" xfId="0" applyFill="1" applyBorder="1"/>
    <xf numFmtId="0" fontId="0" fillId="25" borderId="14" xfId="0" applyFill="1" applyBorder="1"/>
    <xf numFmtId="0" fontId="0" fillId="26" borderId="14" xfId="0" applyFill="1" applyBorder="1"/>
    <xf numFmtId="0" fontId="0" fillId="26" borderId="29" xfId="0" applyFill="1" applyBorder="1"/>
    <xf numFmtId="0" fontId="0" fillId="27" borderId="29" xfId="0" applyFill="1" applyBorder="1"/>
    <xf numFmtId="0" fontId="0" fillId="27" borderId="28" xfId="0" applyFill="1" applyBorder="1"/>
    <xf numFmtId="0" fontId="0" fillId="28" borderId="29" xfId="0" applyFill="1" applyBorder="1"/>
    <xf numFmtId="0" fontId="0" fillId="28" borderId="28" xfId="0" applyFill="1" applyBorder="1"/>
    <xf numFmtId="0" fontId="0" fillId="29" borderId="29" xfId="0" applyFill="1" applyBorder="1"/>
    <xf numFmtId="0" fontId="0" fillId="29" borderId="28" xfId="0" applyFill="1" applyBorder="1"/>
    <xf numFmtId="0" fontId="0" fillId="9" borderId="41" xfId="0" applyFill="1" applyBorder="1"/>
    <xf numFmtId="0" fontId="0" fillId="9" borderId="42" xfId="0" applyFill="1" applyBorder="1"/>
    <xf numFmtId="0" fontId="0" fillId="9" borderId="29" xfId="0" applyFill="1" applyBorder="1"/>
    <xf numFmtId="0" fontId="0" fillId="0" borderId="0" xfId="0" applyFill="1" applyAlignment="1">
      <alignment horizontal="center"/>
    </xf>
    <xf numFmtId="0" fontId="0" fillId="0" borderId="0" xfId="0" applyAlignment="1">
      <alignment horizontal="center"/>
    </xf>
    <xf numFmtId="0" fontId="0" fillId="0" borderId="0" xfId="0" applyBorder="1" applyAlignment="1">
      <alignment horizontal="center"/>
    </xf>
    <xf numFmtId="0" fontId="0" fillId="30" borderId="39" xfId="0" applyFill="1" applyBorder="1"/>
    <xf numFmtId="0" fontId="0" fillId="30" borderId="29" xfId="0" applyFill="1" applyBorder="1"/>
    <xf numFmtId="0" fontId="0" fillId="30" borderId="45" xfId="0" applyFill="1" applyBorder="1"/>
    <xf numFmtId="0" fontId="0" fillId="30" borderId="28" xfId="0" applyFill="1" applyBorder="1"/>
    <xf numFmtId="0" fontId="0" fillId="30" borderId="14" xfId="0" applyFill="1" applyBorder="1"/>
    <xf numFmtId="0" fontId="23" fillId="30" borderId="29" xfId="0" applyFont="1" applyFill="1" applyBorder="1" applyAlignment="1">
      <alignment horizontal="center"/>
    </xf>
    <xf numFmtId="0" fontId="0" fillId="30" borderId="14" xfId="0" applyFill="1" applyBorder="1" applyAlignment="1">
      <alignment horizontal="center"/>
    </xf>
    <xf numFmtId="0" fontId="0" fillId="31" borderId="29" xfId="0" applyFill="1" applyBorder="1"/>
    <xf numFmtId="0" fontId="11" fillId="0" borderId="0" xfId="0" applyFont="1" applyAlignment="1">
      <alignment horizontal="center"/>
    </xf>
    <xf numFmtId="0" fontId="20" fillId="0" borderId="0" xfId="0" applyFont="1" applyAlignment="1">
      <alignment horizontal="center"/>
    </xf>
    <xf numFmtId="0" fontId="14" fillId="3" borderId="3" xfId="0" applyFont="1" applyFill="1" applyBorder="1" applyAlignment="1">
      <alignment horizontal="center" vertical="center"/>
    </xf>
    <xf numFmtId="0" fontId="14" fillId="3" borderId="36" xfId="0" applyFont="1" applyFill="1" applyBorder="1" applyAlignment="1">
      <alignment horizontal="center" vertical="center"/>
    </xf>
    <xf numFmtId="0" fontId="14" fillId="3" borderId="47" xfId="0" applyFont="1" applyFill="1" applyBorder="1" applyAlignment="1">
      <alignment horizontal="center" vertical="center"/>
    </xf>
    <xf numFmtId="0" fontId="17" fillId="3" borderId="3" xfId="0" applyFont="1" applyFill="1" applyBorder="1" applyAlignment="1">
      <alignment horizontal="center"/>
    </xf>
    <xf numFmtId="0" fontId="17" fillId="3" borderId="36" xfId="0" applyFont="1" applyFill="1" applyBorder="1" applyAlignment="1">
      <alignment horizontal="center"/>
    </xf>
    <xf numFmtId="0" fontId="17" fillId="3" borderId="47" xfId="0" applyFont="1" applyFill="1" applyBorder="1" applyAlignment="1">
      <alignment horizontal="center"/>
    </xf>
    <xf numFmtId="0" fontId="17" fillId="3" borderId="11" xfId="0" applyFont="1" applyFill="1" applyBorder="1" applyAlignment="1">
      <alignment horizontal="center"/>
    </xf>
    <xf numFmtId="0" fontId="17" fillId="3" borderId="25" xfId="0" applyFont="1" applyFill="1" applyBorder="1" applyAlignment="1">
      <alignment horizontal="center"/>
    </xf>
    <xf numFmtId="0" fontId="17" fillId="3" borderId="27" xfId="0" applyFont="1" applyFill="1" applyBorder="1" applyAlignment="1">
      <alignment horizontal="center"/>
    </xf>
    <xf numFmtId="0" fontId="14" fillId="3" borderId="33" xfId="0" applyFont="1" applyFill="1" applyBorder="1" applyAlignment="1">
      <alignment horizontal="center" vertical="center"/>
    </xf>
    <xf numFmtId="0" fontId="14" fillId="3" borderId="34" xfId="0" applyFont="1" applyFill="1" applyBorder="1" applyAlignment="1">
      <alignment horizontal="center" vertical="center"/>
    </xf>
    <xf numFmtId="0" fontId="14" fillId="3" borderId="35" xfId="0" applyFont="1" applyFill="1" applyBorder="1" applyAlignment="1">
      <alignment horizontal="center" vertical="center"/>
    </xf>
    <xf numFmtId="0" fontId="0" fillId="0" borderId="0" xfId="0" applyAlignment="1">
      <alignment horizontal="center"/>
    </xf>
    <xf numFmtId="0" fontId="26" fillId="0" borderId="8" xfId="0" applyFont="1" applyBorder="1" applyAlignment="1">
      <alignment horizontal="center" vertical="center"/>
    </xf>
    <xf numFmtId="0" fontId="26" fillId="0" borderId="5" xfId="0" applyFont="1" applyBorder="1" applyAlignment="1">
      <alignment horizontal="center" vertical="center"/>
    </xf>
    <xf numFmtId="0" fontId="26" fillId="0" borderId="6" xfId="0" applyFont="1" applyBorder="1" applyAlignment="1">
      <alignment horizontal="center" vertical="center"/>
    </xf>
    <xf numFmtId="0" fontId="0" fillId="4" borderId="36" xfId="0" applyFill="1" applyBorder="1" applyAlignment="1">
      <alignment horizontal="center"/>
    </xf>
    <xf numFmtId="0" fontId="26" fillId="0" borderId="8" xfId="0" applyFont="1" applyBorder="1" applyAlignment="1">
      <alignment horizontal="center" vertical="center" wrapText="1"/>
    </xf>
    <xf numFmtId="0" fontId="26" fillId="0" borderId="5" xfId="0" applyFont="1" applyBorder="1" applyAlignment="1">
      <alignment horizontal="center" vertical="center" wrapText="1"/>
    </xf>
    <xf numFmtId="0" fontId="26" fillId="0" borderId="6" xfId="0" applyFont="1" applyBorder="1" applyAlignment="1">
      <alignment horizontal="center" vertical="center" wrapText="1"/>
    </xf>
    <xf numFmtId="0" fontId="0" fillId="0" borderId="0" xfId="0" applyBorder="1" applyAlignment="1">
      <alignment horizontal="center"/>
    </xf>
    <xf numFmtId="0" fontId="16" fillId="0" borderId="0" xfId="0" applyFont="1" applyAlignment="1">
      <alignment horizontal="center"/>
    </xf>
    <xf numFmtId="0" fontId="0" fillId="4" borderId="0" xfId="0" applyFill="1" applyBorder="1" applyAlignment="1">
      <alignment horizontal="center"/>
    </xf>
    <xf numFmtId="0" fontId="0" fillId="0" borderId="0" xfId="0" applyFill="1" applyAlignment="1">
      <alignment horizontal="center"/>
    </xf>
    <xf numFmtId="176" fontId="13" fillId="14" borderId="53" xfId="23" applyNumberFormat="1" applyFont="1" applyFill="1" applyBorder="1" applyAlignment="1">
      <alignment horizontal="right"/>
    </xf>
    <xf numFmtId="2" fontId="13" fillId="14" borderId="51" xfId="23" applyNumberFormat="1" applyFont="1" applyFill="1" applyBorder="1" applyAlignment="1">
      <alignment vertical="center"/>
    </xf>
    <xf numFmtId="2" fontId="13" fillId="14" borderId="58" xfId="23" applyNumberFormat="1" applyFont="1" applyFill="1" applyBorder="1" applyAlignment="1">
      <alignment vertical="center"/>
    </xf>
    <xf numFmtId="2" fontId="13" fillId="14" borderId="59" xfId="23" applyNumberFormat="1" applyFont="1" applyFill="1" applyBorder="1" applyAlignment="1">
      <alignment vertical="center"/>
    </xf>
    <xf numFmtId="43" fontId="13" fillId="14" borderId="61" xfId="23" applyFont="1" applyFill="1" applyBorder="1" applyAlignment="1"/>
    <xf numFmtId="177" fontId="13" fillId="14" borderId="51" xfId="23" applyNumberFormat="1" applyFont="1" applyFill="1" applyBorder="1" applyAlignment="1">
      <alignment vertical="center"/>
    </xf>
    <xf numFmtId="177" fontId="13" fillId="14" borderId="58" xfId="23" applyNumberFormat="1" applyFont="1" applyFill="1" applyBorder="1" applyAlignment="1">
      <alignment vertical="center"/>
    </xf>
    <xf numFmtId="177" fontId="13" fillId="14" borderId="59" xfId="23" applyNumberFormat="1" applyFont="1" applyFill="1" applyBorder="1" applyAlignment="1">
      <alignment vertical="center"/>
    </xf>
  </cellXfs>
  <cellStyles count="59">
    <cellStyle name="3" xfId="1"/>
    <cellStyle name="Cabecera 1" xfId="2"/>
    <cellStyle name="Cabecera 2" xfId="3"/>
    <cellStyle name="Comma [0]" xfId="4"/>
    <cellStyle name="Comma_REQUISICION DE COMPRA PRO LIMPIEZA gdl" xfId="39"/>
    <cellStyle name="Currency [0]" xfId="5"/>
    <cellStyle name="Euro" xfId="6"/>
    <cellStyle name="Euro 2" xfId="25"/>
    <cellStyle name="Fecha" xfId="7"/>
    <cellStyle name="Fijo" xfId="8"/>
    <cellStyle name="Hyperlink" xfId="26"/>
    <cellStyle name="Millares" xfId="23" builtinId="3"/>
    <cellStyle name="Millares [0] 2" xfId="28"/>
    <cellStyle name="Millares 2" xfId="9"/>
    <cellStyle name="Millares 2 2" xfId="29"/>
    <cellStyle name="Millares 2 2 2" xfId="53"/>
    <cellStyle name="Millares 2 3" xfId="40"/>
    <cellStyle name="Millares 3" xfId="10"/>
    <cellStyle name="Millares 3 2" xfId="41"/>
    <cellStyle name="Millares 4" xfId="27"/>
    <cellStyle name="Millares 4 2" xfId="42"/>
    <cellStyle name="Millares 5" xfId="24"/>
    <cellStyle name="Millares 5 2" xfId="43"/>
    <cellStyle name="Millares 6" xfId="37"/>
    <cellStyle name="Millares 6 2" xfId="54"/>
    <cellStyle name="Millares 6 3" xfId="44"/>
    <cellStyle name="Millares 7" xfId="45"/>
    <cellStyle name="Millares 7 2" xfId="55"/>
    <cellStyle name="Moneda" xfId="11" builtinId="4"/>
    <cellStyle name="Moneda [0] 2" xfId="31"/>
    <cellStyle name="Moneda 2" xfId="12"/>
    <cellStyle name="Moneda 2 2" xfId="32"/>
    <cellStyle name="Moneda 2 3" xfId="46"/>
    <cellStyle name="Moneda 3" xfId="30"/>
    <cellStyle name="Moneda 3 2" xfId="48"/>
    <cellStyle name="Moneda 3 3" xfId="56"/>
    <cellStyle name="Moneda 3 4" xfId="47"/>
    <cellStyle name="Moneda 4" xfId="35"/>
    <cellStyle name="Moneda 4 2" xfId="49"/>
    <cellStyle name="Moneda 5" xfId="36"/>
    <cellStyle name="Moneda 5 2" xfId="57"/>
    <cellStyle name="Moneda 5 3" xfId="50"/>
    <cellStyle name="Monetario0" xfId="13"/>
    <cellStyle name="Normal" xfId="0" builtinId="0"/>
    <cellStyle name="Normal 2" xfId="14"/>
    <cellStyle name="Normal 2 2" xfId="15"/>
    <cellStyle name="Normal 3" xfId="16"/>
    <cellStyle name="Normal 3 2" xfId="58"/>
    <cellStyle name="Normal 3 3" xfId="51"/>
    <cellStyle name="Normal 4" xfId="17"/>
    <cellStyle name="Normal 5" xfId="18"/>
    <cellStyle name="Normal 6" xfId="19"/>
    <cellStyle name="Porcentaje" xfId="38" builtinId="5"/>
    <cellStyle name="Porcentaje 2" xfId="33"/>
    <cellStyle name="Porcentual 2" xfId="20"/>
    <cellStyle name="Porcentual 2 2" xfId="34"/>
    <cellStyle name="Porcentual 3" xfId="21"/>
    <cellStyle name="Porcentual_$633385359448271038" xfId="52"/>
    <cellStyle name="Punto0" xfId="22"/>
  </cellStyles>
  <dxfs count="0"/>
  <tableStyles count="0" defaultTableStyle="TableStyleMedium9" defaultPivotStyle="PivotStyleLight16"/>
  <colors>
    <mruColors>
      <color rgb="FF00FF00"/>
      <color rgb="FFFF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externalLink" Target="externalLinks/externalLink8.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externalLink" Target="externalLinks/externalLink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5.xml"/><Relationship Id="rId4" Type="http://schemas.openxmlformats.org/officeDocument/2006/relationships/worksheet" Target="worksheets/sheet4.xml"/><Relationship Id="rId9" Type="http://schemas.openxmlformats.org/officeDocument/2006/relationships/externalLink" Target="externalLinks/externalLink4.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1" Type="http://schemas.openxmlformats.org/officeDocument/2006/relationships/chartUserShapes" Target="../drawings/drawing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ES"/>
  <c:roundedCorners val="1"/>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7.5866420952700492E-2"/>
          <c:y val="0.11543911949277945"/>
          <c:w val="0.90853074216786656"/>
          <c:h val="0.72937904366892625"/>
        </c:manualLayout>
      </c:layout>
      <c:lineChart>
        <c:grouping val="standard"/>
        <c:varyColors val="0"/>
        <c:ser>
          <c:idx val="0"/>
          <c:order val="0"/>
          <c:tx>
            <c:strRef>
              <c:f>'F-MZGAL-RCO-MT-43'!$B$40</c:f>
              <c:strCache>
                <c:ptCount val="1"/>
                <c:pt idx="0">
                  <c:v>REAL</c:v>
                </c:pt>
              </c:strCache>
            </c:strRef>
          </c:tx>
          <c:spPr>
            <a:ln>
              <a:prstDash val="dash"/>
            </a:ln>
          </c:spPr>
          <c:marker>
            <c:symbol val="none"/>
          </c:marker>
          <c:cat>
            <c:strRef>
              <c:f>'F-MZGAL-RCO-MT-43'!$A$41:$A$52</c:f>
              <c:strCache>
                <c:ptCount val="12"/>
                <c:pt idx="0">
                  <c:v>ENE</c:v>
                </c:pt>
                <c:pt idx="1">
                  <c:v>FEB</c:v>
                </c:pt>
                <c:pt idx="2">
                  <c:v>MAR</c:v>
                </c:pt>
                <c:pt idx="3">
                  <c:v>ABR</c:v>
                </c:pt>
                <c:pt idx="4">
                  <c:v>MAY</c:v>
                </c:pt>
                <c:pt idx="5">
                  <c:v>JUN</c:v>
                </c:pt>
                <c:pt idx="6">
                  <c:v>JUL</c:v>
                </c:pt>
                <c:pt idx="7">
                  <c:v>AGO</c:v>
                </c:pt>
                <c:pt idx="8">
                  <c:v>SEP</c:v>
                </c:pt>
                <c:pt idx="9">
                  <c:v>OCT</c:v>
                </c:pt>
                <c:pt idx="10">
                  <c:v>NOV</c:v>
                </c:pt>
                <c:pt idx="11">
                  <c:v>DIC</c:v>
                </c:pt>
              </c:strCache>
            </c:strRef>
          </c:cat>
          <c:val>
            <c:numRef>
              <c:f>'F-MZGAL-RCO-MT-43'!$B$41:$B$52</c:f>
              <c:numCache>
                <c:formatCode>#,##0.00_ ;\-#,##0.00\ </c:formatCode>
                <c:ptCount val="12"/>
                <c:pt idx="0">
                  <c:v>1513485.6</c:v>
                </c:pt>
                <c:pt idx="1">
                  <c:v>3133268.2390719997</c:v>
                </c:pt>
                <c:pt idx="2">
                  <c:v>0</c:v>
                </c:pt>
                <c:pt idx="3">
                  <c:v>0</c:v>
                </c:pt>
                <c:pt idx="4">
                  <c:v>0</c:v>
                </c:pt>
                <c:pt idx="5">
                  <c:v>0</c:v>
                </c:pt>
                <c:pt idx="6">
                  <c:v>0</c:v>
                </c:pt>
                <c:pt idx="7">
                  <c:v>0</c:v>
                </c:pt>
                <c:pt idx="8">
                  <c:v>0</c:v>
                </c:pt>
                <c:pt idx="9">
                  <c:v>0</c:v>
                </c:pt>
              </c:numCache>
            </c:numRef>
          </c:val>
          <c:smooth val="0"/>
          <c:extLst>
            <c:ext xmlns:c16="http://schemas.microsoft.com/office/drawing/2014/chart" uri="{C3380CC4-5D6E-409C-BE32-E72D297353CC}">
              <c16:uniqueId val="{00000000-2080-464C-9887-C033682C2114}"/>
            </c:ext>
          </c:extLst>
        </c:ser>
        <c:ser>
          <c:idx val="1"/>
          <c:order val="1"/>
          <c:tx>
            <c:strRef>
              <c:f>'F-MZGAL-RCO-MT-43'!$C$40</c:f>
              <c:strCache>
                <c:ptCount val="1"/>
                <c:pt idx="0">
                  <c:v>PROGRAMADO</c:v>
                </c:pt>
              </c:strCache>
            </c:strRef>
          </c:tx>
          <c:marker>
            <c:symbol val="none"/>
          </c:marker>
          <c:cat>
            <c:strRef>
              <c:f>'F-MZGAL-RCO-MT-43'!$A$41:$A$52</c:f>
              <c:strCache>
                <c:ptCount val="12"/>
                <c:pt idx="0">
                  <c:v>ENE</c:v>
                </c:pt>
                <c:pt idx="1">
                  <c:v>FEB</c:v>
                </c:pt>
                <c:pt idx="2">
                  <c:v>MAR</c:v>
                </c:pt>
                <c:pt idx="3">
                  <c:v>ABR</c:v>
                </c:pt>
                <c:pt idx="4">
                  <c:v>MAY</c:v>
                </c:pt>
                <c:pt idx="5">
                  <c:v>JUN</c:v>
                </c:pt>
                <c:pt idx="6">
                  <c:v>JUL</c:v>
                </c:pt>
                <c:pt idx="7">
                  <c:v>AGO</c:v>
                </c:pt>
                <c:pt idx="8">
                  <c:v>SEP</c:v>
                </c:pt>
                <c:pt idx="9">
                  <c:v>OCT</c:v>
                </c:pt>
                <c:pt idx="10">
                  <c:v>NOV</c:v>
                </c:pt>
                <c:pt idx="11">
                  <c:v>DIC</c:v>
                </c:pt>
              </c:strCache>
            </c:strRef>
          </c:cat>
          <c:val>
            <c:numRef>
              <c:f>'F-MZGAL-RCO-MT-43'!$C$41:$C$52</c:f>
              <c:numCache>
                <c:formatCode>#,##0.00_ ;\-#,##0.00\ </c:formatCode>
                <c:ptCount val="12"/>
                <c:pt idx="0">
                  <c:v>3824609.0063241529</c:v>
                </c:pt>
                <c:pt idx="1">
                  <c:v>41644589.326119386</c:v>
                </c:pt>
                <c:pt idx="2">
                  <c:v>79779053.867194623</c:v>
                </c:pt>
                <c:pt idx="3">
                  <c:v>127289313.89637652</c:v>
                </c:pt>
                <c:pt idx="4">
                  <c:v>174799573.92555842</c:v>
                </c:pt>
                <c:pt idx="5">
                  <c:v>217420083.3155019</c:v>
                </c:pt>
                <c:pt idx="6">
                  <c:v>226795878.80360857</c:v>
                </c:pt>
                <c:pt idx="7">
                  <c:v>237430745.828462</c:v>
                </c:pt>
                <c:pt idx="8">
                  <c:v>254984894.84744808</c:v>
                </c:pt>
                <c:pt idx="9">
                  <c:v>263163248.37832761</c:v>
                </c:pt>
                <c:pt idx="10">
                  <c:v>271341601.90920711</c:v>
                </c:pt>
                <c:pt idx="11">
                  <c:v>272429536.81838417</c:v>
                </c:pt>
              </c:numCache>
            </c:numRef>
          </c:val>
          <c:smooth val="0"/>
          <c:extLst>
            <c:ext xmlns:c16="http://schemas.microsoft.com/office/drawing/2014/chart" uri="{C3380CC4-5D6E-409C-BE32-E72D297353CC}">
              <c16:uniqueId val="{00000001-2080-464C-9887-C033682C2114}"/>
            </c:ext>
          </c:extLst>
        </c:ser>
        <c:dLbls>
          <c:showLegendKey val="0"/>
          <c:showVal val="0"/>
          <c:showCatName val="0"/>
          <c:showSerName val="0"/>
          <c:showPercent val="0"/>
          <c:showBubbleSize val="0"/>
        </c:dLbls>
        <c:smooth val="0"/>
        <c:axId val="207196928"/>
        <c:axId val="231202816"/>
      </c:lineChart>
      <c:catAx>
        <c:axId val="207196928"/>
        <c:scaling>
          <c:orientation val="minMax"/>
        </c:scaling>
        <c:delete val="0"/>
        <c:axPos val="b"/>
        <c:numFmt formatCode="General" sourceLinked="1"/>
        <c:majorTickMark val="none"/>
        <c:minorTickMark val="none"/>
        <c:tickLblPos val="nextTo"/>
        <c:crossAx val="231202816"/>
        <c:crosses val="autoZero"/>
        <c:auto val="1"/>
        <c:lblAlgn val="ctr"/>
        <c:lblOffset val="100"/>
        <c:noMultiLvlLbl val="0"/>
      </c:catAx>
      <c:valAx>
        <c:axId val="231202816"/>
        <c:scaling>
          <c:orientation val="minMax"/>
        </c:scaling>
        <c:delete val="0"/>
        <c:axPos val="l"/>
        <c:majorGridlines/>
        <c:numFmt formatCode="#,##0.00_ ;\-#,##0.00\ " sourceLinked="1"/>
        <c:majorTickMark val="none"/>
        <c:minorTickMark val="none"/>
        <c:tickLblPos val="nextTo"/>
        <c:spPr>
          <a:ln w="9525">
            <a:noFill/>
          </a:ln>
        </c:spPr>
        <c:crossAx val="207196928"/>
        <c:crosses val="autoZero"/>
        <c:crossBetween val="between"/>
      </c:valAx>
    </c:plotArea>
    <c:legend>
      <c:legendPos val="b"/>
      <c:overlay val="0"/>
    </c:legend>
    <c:plotVisOnly val="1"/>
    <c:dispBlanksAs val="gap"/>
    <c:showDLblsOverMax val="0"/>
  </c:chart>
  <c:spPr>
    <a:ln w="19050" cmpd="dbl">
      <a:solidFill>
        <a:schemeClr val="tx1"/>
      </a:solidFill>
    </a:ln>
  </c:spPr>
  <c:printSettings>
    <c:headerFooter/>
    <c:pageMargins b="0.750000000000002" l="0.70000000000000062" r="0.70000000000000062" t="0.750000000000002" header="0.30000000000000032" footer="0.30000000000000032"/>
    <c:pageSetup/>
  </c:printSettings>
  <c:userShapes r:id="rId1"/>
</c:chartSpace>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chart" Target="../charts/chart1.xml"/><Relationship Id="rId1" Type="http://schemas.openxmlformats.org/officeDocument/2006/relationships/image" Target="../media/image3.jpeg"/><Relationship Id="rId4" Type="http://schemas.openxmlformats.org/officeDocument/2006/relationships/image" Target="../media/image4.jpeg"/></Relationships>
</file>

<file path=xl/drawings/_rels/drawing5.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1.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2.jpg"/><Relationship Id="rId13" Type="http://schemas.openxmlformats.org/officeDocument/2006/relationships/image" Target="../media/image17.jpg"/><Relationship Id="rId18" Type="http://schemas.openxmlformats.org/officeDocument/2006/relationships/image" Target="../media/image22.jpeg"/><Relationship Id="rId26" Type="http://schemas.openxmlformats.org/officeDocument/2006/relationships/image" Target="../media/image4.jpeg"/><Relationship Id="rId3" Type="http://schemas.openxmlformats.org/officeDocument/2006/relationships/image" Target="../media/image7.jpg"/><Relationship Id="rId21" Type="http://schemas.openxmlformats.org/officeDocument/2006/relationships/image" Target="../media/image25.jpeg"/><Relationship Id="rId7" Type="http://schemas.openxmlformats.org/officeDocument/2006/relationships/image" Target="../media/image11.jpg"/><Relationship Id="rId12" Type="http://schemas.openxmlformats.org/officeDocument/2006/relationships/image" Target="../media/image16.jpg"/><Relationship Id="rId17" Type="http://schemas.openxmlformats.org/officeDocument/2006/relationships/image" Target="../media/image21.jpg"/><Relationship Id="rId25" Type="http://schemas.openxmlformats.org/officeDocument/2006/relationships/image" Target="../media/image1.jpeg"/><Relationship Id="rId2" Type="http://schemas.openxmlformats.org/officeDocument/2006/relationships/image" Target="../media/image6.jpeg"/><Relationship Id="rId16" Type="http://schemas.openxmlformats.org/officeDocument/2006/relationships/image" Target="../media/image20.jpg"/><Relationship Id="rId20" Type="http://schemas.openxmlformats.org/officeDocument/2006/relationships/image" Target="../media/image24.jpeg"/><Relationship Id="rId1" Type="http://schemas.openxmlformats.org/officeDocument/2006/relationships/image" Target="../media/image5.jpeg"/><Relationship Id="rId6" Type="http://schemas.openxmlformats.org/officeDocument/2006/relationships/image" Target="../media/image10.jpg"/><Relationship Id="rId11" Type="http://schemas.openxmlformats.org/officeDocument/2006/relationships/image" Target="../media/image15.jpg"/><Relationship Id="rId24" Type="http://schemas.openxmlformats.org/officeDocument/2006/relationships/image" Target="../media/image28.jpeg"/><Relationship Id="rId5" Type="http://schemas.openxmlformats.org/officeDocument/2006/relationships/image" Target="../media/image9.jpg"/><Relationship Id="rId15" Type="http://schemas.openxmlformats.org/officeDocument/2006/relationships/image" Target="../media/image19.jpg"/><Relationship Id="rId23" Type="http://schemas.openxmlformats.org/officeDocument/2006/relationships/image" Target="../media/image27.jpeg"/><Relationship Id="rId10" Type="http://schemas.openxmlformats.org/officeDocument/2006/relationships/image" Target="../media/image14.jpg"/><Relationship Id="rId19" Type="http://schemas.openxmlformats.org/officeDocument/2006/relationships/image" Target="../media/image23.jpeg"/><Relationship Id="rId4" Type="http://schemas.openxmlformats.org/officeDocument/2006/relationships/image" Target="../media/image8.jpeg"/><Relationship Id="rId9" Type="http://schemas.openxmlformats.org/officeDocument/2006/relationships/image" Target="../media/image13.jpg"/><Relationship Id="rId14" Type="http://schemas.openxmlformats.org/officeDocument/2006/relationships/image" Target="../media/image18.jpg"/><Relationship Id="rId22" Type="http://schemas.openxmlformats.org/officeDocument/2006/relationships/image" Target="../media/image26.jpeg"/></Relationships>
</file>

<file path=xl/drawings/drawing1.xml><?xml version="1.0" encoding="utf-8"?>
<xdr:wsDr xmlns:xdr="http://schemas.openxmlformats.org/drawingml/2006/spreadsheetDrawing" xmlns:a="http://schemas.openxmlformats.org/drawingml/2006/main">
  <xdr:twoCellAnchor>
    <xdr:from>
      <xdr:col>0</xdr:col>
      <xdr:colOff>49307</xdr:colOff>
      <xdr:row>0</xdr:row>
      <xdr:rowOff>48746</xdr:rowOff>
    </xdr:from>
    <xdr:to>
      <xdr:col>1</xdr:col>
      <xdr:colOff>123265</xdr:colOff>
      <xdr:row>3</xdr:row>
      <xdr:rowOff>142404</xdr:rowOff>
    </xdr:to>
    <xdr:pic>
      <xdr:nvPicPr>
        <xdr:cNvPr id="1186" name="Imagen 2">
          <a:extLst>
            <a:ext uri="{FF2B5EF4-FFF2-40B4-BE49-F238E27FC236}">
              <a16:creationId xmlns:a16="http://schemas.microsoft.com/office/drawing/2014/main" id="{00000000-0008-0000-0000-0000A204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49307" y="48746"/>
          <a:ext cx="1250576" cy="665158"/>
        </a:xfrm>
        <a:prstGeom prst="rect">
          <a:avLst/>
        </a:prstGeom>
        <a:solidFill>
          <a:srgbClr val="FFFFFF"/>
        </a:solidFill>
        <a:ln w="9525">
          <a:noFill/>
          <a:miter lim="800000"/>
          <a:headEnd/>
          <a:tailEnd/>
        </a:ln>
      </xdr:spPr>
    </xdr:pic>
    <xdr:clientData/>
  </xdr:twoCellAnchor>
  <xdr:twoCellAnchor editAs="oneCell">
    <xdr:from>
      <xdr:col>9</xdr:col>
      <xdr:colOff>156883</xdr:colOff>
      <xdr:row>0</xdr:row>
      <xdr:rowOff>112059</xdr:rowOff>
    </xdr:from>
    <xdr:to>
      <xdr:col>9</xdr:col>
      <xdr:colOff>1221443</xdr:colOff>
      <xdr:row>2</xdr:row>
      <xdr:rowOff>133567</xdr:rowOff>
    </xdr:to>
    <xdr:pic>
      <xdr:nvPicPr>
        <xdr:cNvPr id="5" name="4 Imagen">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8650942" y="112059"/>
          <a:ext cx="1064560" cy="402508"/>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65314</xdr:colOff>
      <xdr:row>0</xdr:row>
      <xdr:rowOff>36740</xdr:rowOff>
    </xdr:from>
    <xdr:to>
      <xdr:col>0</xdr:col>
      <xdr:colOff>1115785</xdr:colOff>
      <xdr:row>3</xdr:row>
      <xdr:rowOff>21135</xdr:rowOff>
    </xdr:to>
    <xdr:pic>
      <xdr:nvPicPr>
        <xdr:cNvPr id="2" name="Imagen 2">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5314" y="36740"/>
          <a:ext cx="1050471" cy="555895"/>
        </a:xfrm>
        <a:prstGeom prst="rect">
          <a:avLst/>
        </a:prstGeom>
        <a:solidFill>
          <a:srgbClr val="FFFFFF"/>
        </a:solidFill>
        <a:ln w="9525">
          <a:noFill/>
          <a:miter lim="800000"/>
          <a:headEnd/>
          <a:tailEnd/>
        </a:ln>
      </xdr:spPr>
    </xdr:pic>
    <xdr:clientData/>
  </xdr:twoCellAnchor>
  <xdr:twoCellAnchor editAs="oneCell">
    <xdr:from>
      <xdr:col>70</xdr:col>
      <xdr:colOff>408214</xdr:colOff>
      <xdr:row>0</xdr:row>
      <xdr:rowOff>68036</xdr:rowOff>
    </xdr:from>
    <xdr:to>
      <xdr:col>70</xdr:col>
      <xdr:colOff>1472774</xdr:colOff>
      <xdr:row>2</xdr:row>
      <xdr:rowOff>89544</xdr:rowOff>
    </xdr:to>
    <xdr:pic>
      <xdr:nvPicPr>
        <xdr:cNvPr id="4" name="3 Imagen">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37133893" y="68036"/>
          <a:ext cx="1064560" cy="402508"/>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38100</xdr:colOff>
      <xdr:row>0</xdr:row>
      <xdr:rowOff>188624</xdr:rowOff>
    </xdr:from>
    <xdr:to>
      <xdr:col>0</xdr:col>
      <xdr:colOff>1028700</xdr:colOff>
      <xdr:row>2</xdr:row>
      <xdr:rowOff>182851</xdr:rowOff>
    </xdr:to>
    <xdr:pic>
      <xdr:nvPicPr>
        <xdr:cNvPr id="2" name="Picture 4">
          <a:extLst>
            <a:ext uri="{FF2B5EF4-FFF2-40B4-BE49-F238E27FC236}">
              <a16:creationId xmlns:a16="http://schemas.microsoft.com/office/drawing/2014/main" id="{00000000-0008-0000-0200-000002000000}"/>
            </a:ext>
          </a:extLst>
        </xdr:cNvPr>
        <xdr:cNvPicPr>
          <a:picLocks noChangeAspect="1" noChangeArrowheads="1"/>
        </xdr:cNvPicPr>
      </xdr:nvPicPr>
      <xdr:blipFill>
        <a:blip xmlns:r="http://schemas.openxmlformats.org/officeDocument/2006/relationships" r:embed="rId1" cstate="print"/>
        <a:stretch>
          <a:fillRect/>
        </a:stretch>
      </xdr:blipFill>
      <xdr:spPr bwMode="auto">
        <a:xfrm>
          <a:off x="38100" y="188624"/>
          <a:ext cx="990600" cy="375227"/>
        </a:xfrm>
        <a:prstGeom prst="rect">
          <a:avLst/>
        </a:prstGeom>
        <a:noFill/>
        <a:ln w="9525">
          <a:noFill/>
          <a:miter lim="800000"/>
          <a:headEnd/>
          <a:tailEnd/>
        </a:ln>
      </xdr:spPr>
    </xdr:pic>
    <xdr:clientData/>
  </xdr:twoCellAnchor>
  <xdr:twoCellAnchor>
    <xdr:from>
      <xdr:col>0</xdr:col>
      <xdr:colOff>66675</xdr:colOff>
      <xdr:row>9</xdr:row>
      <xdr:rowOff>47625</xdr:rowOff>
    </xdr:from>
    <xdr:to>
      <xdr:col>11</xdr:col>
      <xdr:colOff>904875</xdr:colOff>
      <xdr:row>33</xdr:row>
      <xdr:rowOff>104775</xdr:rowOff>
    </xdr:to>
    <xdr:graphicFrame macro="">
      <xdr:nvGraphicFramePr>
        <xdr:cNvPr id="3" name="4 Gráfico">
          <a:extLst>
            <a:ext uri="{FF2B5EF4-FFF2-40B4-BE49-F238E27FC236}">
              <a16:creationId xmlns:a16="http://schemas.microsoft.com/office/drawing/2014/main" id="{00000000-0008-0000-02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742950</xdr:colOff>
      <xdr:row>29</xdr:row>
      <xdr:rowOff>133350</xdr:rowOff>
    </xdr:from>
    <xdr:to>
      <xdr:col>11</xdr:col>
      <xdr:colOff>809625</xdr:colOff>
      <xdr:row>29</xdr:row>
      <xdr:rowOff>142875</xdr:rowOff>
    </xdr:to>
    <xdr:cxnSp macro="">
      <xdr:nvCxnSpPr>
        <xdr:cNvPr id="4" name="7 Conector recto de flecha">
          <a:extLst>
            <a:ext uri="{FF2B5EF4-FFF2-40B4-BE49-F238E27FC236}">
              <a16:creationId xmlns:a16="http://schemas.microsoft.com/office/drawing/2014/main" id="{00000000-0008-0000-0200-000004000000}"/>
            </a:ext>
          </a:extLst>
        </xdr:cNvPr>
        <xdr:cNvCxnSpPr/>
      </xdr:nvCxnSpPr>
      <xdr:spPr>
        <a:xfrm flipV="1">
          <a:off x="742950" y="5534025"/>
          <a:ext cx="8362950" cy="952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47625</xdr:colOff>
      <xdr:row>0</xdr:row>
      <xdr:rowOff>43703</xdr:rowOff>
    </xdr:from>
    <xdr:to>
      <xdr:col>0</xdr:col>
      <xdr:colOff>1143000</xdr:colOff>
      <xdr:row>3</xdr:row>
      <xdr:rowOff>51769</xdr:rowOff>
    </xdr:to>
    <xdr:pic>
      <xdr:nvPicPr>
        <xdr:cNvPr id="7" name="Imagen 2">
          <a:extLst>
            <a:ext uri="{FF2B5EF4-FFF2-40B4-BE49-F238E27FC236}">
              <a16:creationId xmlns:a16="http://schemas.microsoft.com/office/drawing/2014/main" id="{00000000-0008-0000-0200-000007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47625" y="43703"/>
          <a:ext cx="1095375" cy="579566"/>
        </a:xfrm>
        <a:prstGeom prst="rect">
          <a:avLst/>
        </a:prstGeom>
        <a:solidFill>
          <a:srgbClr val="FFFFFF"/>
        </a:solidFill>
        <a:ln w="9525">
          <a:noFill/>
          <a:miter lim="800000"/>
          <a:headEnd/>
          <a:tailEnd/>
        </a:ln>
      </xdr:spPr>
    </xdr:pic>
    <xdr:clientData/>
  </xdr:twoCellAnchor>
  <xdr:twoCellAnchor editAs="oneCell">
    <xdr:from>
      <xdr:col>10</xdr:col>
      <xdr:colOff>78441</xdr:colOff>
      <xdr:row>0</xdr:row>
      <xdr:rowOff>78440</xdr:rowOff>
    </xdr:from>
    <xdr:to>
      <xdr:col>11</xdr:col>
      <xdr:colOff>662803</xdr:colOff>
      <xdr:row>2</xdr:row>
      <xdr:rowOff>134469</xdr:rowOff>
    </xdr:to>
    <xdr:pic>
      <xdr:nvPicPr>
        <xdr:cNvPr id="8" name="10 Imagen">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bwMode="auto">
        <a:xfrm>
          <a:off x="8831916" y="78440"/>
          <a:ext cx="1155862" cy="437029"/>
        </a:xfrm>
        <a:prstGeom prst="rect">
          <a:avLst/>
        </a:prstGeom>
        <a:noFill/>
        <a:ln w="9525">
          <a:noFill/>
          <a:miter lim="800000"/>
          <a:headEnd/>
          <a:tailEnd/>
        </a:ln>
      </xdr:spPr>
    </xdr:pic>
    <xdr:clientData/>
  </xdr:twoCellAnchor>
  <xdr:twoCellAnchor>
    <xdr:from>
      <xdr:col>8</xdr:col>
      <xdr:colOff>584040</xdr:colOff>
      <xdr:row>19</xdr:row>
      <xdr:rowOff>65830</xdr:rowOff>
    </xdr:from>
    <xdr:to>
      <xdr:col>11</xdr:col>
      <xdr:colOff>202881</xdr:colOff>
      <xdr:row>20</xdr:row>
      <xdr:rowOff>81518</xdr:rowOff>
    </xdr:to>
    <xdr:sp macro="" textlink="">
      <xdr:nvSpPr>
        <xdr:cNvPr id="9" name="CuadroTexto 8">
          <a:extLst>
            <a:ext uri="{FF2B5EF4-FFF2-40B4-BE49-F238E27FC236}">
              <a16:creationId xmlns:a16="http://schemas.microsoft.com/office/drawing/2014/main" id="{00000000-0008-0000-0200-000009000000}"/>
            </a:ext>
          </a:extLst>
        </xdr:cNvPr>
        <xdr:cNvSpPr txBox="1"/>
      </xdr:nvSpPr>
      <xdr:spPr>
        <a:xfrm>
          <a:off x="7842090" y="3685330"/>
          <a:ext cx="1219041" cy="2061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1000">
              <a:solidFill>
                <a:schemeClr val="accent1"/>
              </a:solidFill>
            </a:rPr>
            <a:t>$ 154,896,670.82</a:t>
          </a:r>
        </a:p>
      </xdr:txBody>
    </xdr:sp>
    <xdr:clientData/>
  </xdr:twoCellAnchor>
  <xdr:twoCellAnchor>
    <xdr:from>
      <xdr:col>8</xdr:col>
      <xdr:colOff>591492</xdr:colOff>
      <xdr:row>14</xdr:row>
      <xdr:rowOff>4484</xdr:rowOff>
    </xdr:from>
    <xdr:to>
      <xdr:col>11</xdr:col>
      <xdr:colOff>208652</xdr:colOff>
      <xdr:row>15</xdr:row>
      <xdr:rowOff>20172</xdr:rowOff>
    </xdr:to>
    <xdr:sp macro="" textlink="">
      <xdr:nvSpPr>
        <xdr:cNvPr id="10" name="CuadroTexto 9">
          <a:extLst>
            <a:ext uri="{FF2B5EF4-FFF2-40B4-BE49-F238E27FC236}">
              <a16:creationId xmlns:a16="http://schemas.microsoft.com/office/drawing/2014/main" id="{00000000-0008-0000-0200-00000A000000}"/>
            </a:ext>
          </a:extLst>
        </xdr:cNvPr>
        <xdr:cNvSpPr txBox="1"/>
      </xdr:nvSpPr>
      <xdr:spPr>
        <a:xfrm>
          <a:off x="7852473" y="2671484"/>
          <a:ext cx="1214429" cy="2061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1000">
              <a:solidFill>
                <a:srgbClr val="C00000"/>
              </a:solidFill>
            </a:rPr>
            <a:t>$</a:t>
          </a:r>
          <a:r>
            <a:rPr lang="es-MX" sz="1000" baseline="0">
              <a:solidFill>
                <a:srgbClr val="C00000"/>
              </a:solidFill>
            </a:rPr>
            <a:t> 263,163,248.38</a:t>
          </a:r>
          <a:endParaRPr lang="es-MX" sz="1000">
            <a:solidFill>
              <a:srgbClr val="C00000"/>
            </a:solidFill>
          </a:endParaRPr>
        </a:p>
      </xdr:txBody>
    </xdr:sp>
    <xdr:clientData/>
  </xdr:twoCellAnchor>
</xdr:wsDr>
</file>

<file path=xl/drawings/drawing4.xml><?xml version="1.0" encoding="utf-8"?>
<c:userShapes xmlns:c="http://schemas.openxmlformats.org/drawingml/2006/chart">
  <cdr:relSizeAnchor xmlns:cdr="http://schemas.openxmlformats.org/drawingml/2006/chartDrawing">
    <cdr:from>
      <cdr:x>0.0734</cdr:x>
      <cdr:y>0.06173</cdr:y>
    </cdr:from>
    <cdr:to>
      <cdr:x>0.07553</cdr:x>
      <cdr:y>0.84156</cdr:y>
    </cdr:to>
    <cdr:sp macro="" textlink="">
      <cdr:nvSpPr>
        <cdr:cNvPr id="3" name="2 Conector recto de flecha"/>
        <cdr:cNvSpPr/>
      </cdr:nvSpPr>
      <cdr:spPr>
        <a:xfrm xmlns:a="http://schemas.openxmlformats.org/drawingml/2006/main" rot="16200000" flipV="1">
          <a:off x="657225" y="285750"/>
          <a:ext cx="19051" cy="3609976"/>
        </a:xfrm>
        <a:prstGeom xmlns:a="http://schemas.openxmlformats.org/drawingml/2006/main" prst="straightConnector1">
          <a:avLst/>
        </a:prstGeom>
        <a:ln xmlns:a="http://schemas.openxmlformats.org/drawingml/2006/main" w="25400">
          <a:solidFill>
            <a:schemeClr val="tx1"/>
          </a:solidFill>
          <a:tailEnd type="triangle"/>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txBody>
        <a:bodyPr xmlns:a="http://schemas.openxmlformats.org/drawingml/2006/main"/>
        <a:lstStyle xmlns:a="http://schemas.openxmlformats.org/drawingml/2006/main"/>
        <a:p xmlns:a="http://schemas.openxmlformats.org/drawingml/2006/main">
          <a:endParaRPr lang="es-MX"/>
        </a:p>
      </cdr:txBody>
    </cdr:sp>
  </cdr:relSizeAnchor>
</c:userShapes>
</file>

<file path=xl/drawings/drawing5.xml><?xml version="1.0" encoding="utf-8"?>
<xdr:wsDr xmlns:xdr="http://schemas.openxmlformats.org/drawingml/2006/spreadsheetDrawing" xmlns:a="http://schemas.openxmlformats.org/drawingml/2006/main">
  <xdr:twoCellAnchor>
    <xdr:from>
      <xdr:col>0</xdr:col>
      <xdr:colOff>742950</xdr:colOff>
      <xdr:row>65</xdr:row>
      <xdr:rowOff>171450</xdr:rowOff>
    </xdr:from>
    <xdr:to>
      <xdr:col>8</xdr:col>
      <xdr:colOff>76200</xdr:colOff>
      <xdr:row>78</xdr:row>
      <xdr:rowOff>180975</xdr:rowOff>
    </xdr:to>
    <xdr:sp macro="" textlink="">
      <xdr:nvSpPr>
        <xdr:cNvPr id="2" name="1 Rectángulo">
          <a:extLst>
            <a:ext uri="{FF2B5EF4-FFF2-40B4-BE49-F238E27FC236}">
              <a16:creationId xmlns:a16="http://schemas.microsoft.com/office/drawing/2014/main" id="{00000000-0008-0000-0300-000002000000}"/>
            </a:ext>
          </a:extLst>
        </xdr:cNvPr>
        <xdr:cNvSpPr/>
      </xdr:nvSpPr>
      <xdr:spPr>
        <a:xfrm>
          <a:off x="742950" y="7277100"/>
          <a:ext cx="3028950" cy="2495550"/>
        </a:xfrm>
        <a:prstGeom prst="rect">
          <a:avLst/>
        </a:prstGeom>
        <a:solidFill>
          <a:schemeClr val="accent1">
            <a:alpha val="12000"/>
          </a:schemeClr>
        </a:solidFill>
        <a:ln cap="rnd"/>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endParaRPr lang="es-MX"/>
        </a:p>
      </xdr:txBody>
    </xdr:sp>
    <xdr:clientData/>
  </xdr:twoCellAnchor>
  <xdr:twoCellAnchor>
    <xdr:from>
      <xdr:col>51</xdr:col>
      <xdr:colOff>0</xdr:colOff>
      <xdr:row>0</xdr:row>
      <xdr:rowOff>38100</xdr:rowOff>
    </xdr:from>
    <xdr:to>
      <xdr:col>51</xdr:col>
      <xdr:colOff>0</xdr:colOff>
      <xdr:row>3</xdr:row>
      <xdr:rowOff>47625</xdr:rowOff>
    </xdr:to>
    <xdr:sp macro="" textlink="">
      <xdr:nvSpPr>
        <xdr:cNvPr id="3" name="2 Rectángulo">
          <a:extLst>
            <a:ext uri="{FF2B5EF4-FFF2-40B4-BE49-F238E27FC236}">
              <a16:creationId xmlns:a16="http://schemas.microsoft.com/office/drawing/2014/main" id="{00000000-0008-0000-0300-000003000000}"/>
            </a:ext>
          </a:extLst>
        </xdr:cNvPr>
        <xdr:cNvSpPr/>
      </xdr:nvSpPr>
      <xdr:spPr>
        <a:xfrm>
          <a:off x="9429750" y="38100"/>
          <a:ext cx="0" cy="5810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r"/>
          <a:r>
            <a:rPr lang="es-ES" sz="800">
              <a:solidFill>
                <a:schemeClr val="tx1"/>
              </a:solidFill>
            </a:rPr>
            <a:t>F-MZGAL-RCO-MT-32</a:t>
          </a:r>
        </a:p>
        <a:p>
          <a:pPr algn="r"/>
          <a:r>
            <a:rPr lang="es-ES" sz="800">
              <a:solidFill>
                <a:schemeClr val="tx1"/>
              </a:solidFill>
            </a:rPr>
            <a:t>Revisión:0</a:t>
          </a:r>
        </a:p>
        <a:p>
          <a:pPr algn="r"/>
          <a:r>
            <a:rPr lang="es-ES" sz="800">
              <a:solidFill>
                <a:schemeClr val="tx1"/>
              </a:solidFill>
            </a:rPr>
            <a:t>Fecha:12/01/09</a:t>
          </a:r>
        </a:p>
        <a:p>
          <a:pPr algn="r"/>
          <a:endParaRPr lang="es-ES" sz="800">
            <a:solidFill>
              <a:schemeClr val="tx1"/>
            </a:solidFill>
          </a:endParaRPr>
        </a:p>
      </xdr:txBody>
    </xdr:sp>
    <xdr:clientData/>
  </xdr:twoCellAnchor>
  <xdr:twoCellAnchor>
    <xdr:from>
      <xdr:col>1</xdr:col>
      <xdr:colOff>756477</xdr:colOff>
      <xdr:row>11</xdr:row>
      <xdr:rowOff>0</xdr:rowOff>
    </xdr:from>
    <xdr:to>
      <xdr:col>1</xdr:col>
      <xdr:colOff>927927</xdr:colOff>
      <xdr:row>17</xdr:row>
      <xdr:rowOff>150879</xdr:rowOff>
    </xdr:to>
    <xdr:sp macro="" textlink="">
      <xdr:nvSpPr>
        <xdr:cNvPr id="4" name="3 Rectángulo">
          <a:extLst>
            <a:ext uri="{FF2B5EF4-FFF2-40B4-BE49-F238E27FC236}">
              <a16:creationId xmlns:a16="http://schemas.microsoft.com/office/drawing/2014/main" id="{00000000-0008-0000-0300-000004000000}"/>
            </a:ext>
          </a:extLst>
        </xdr:cNvPr>
        <xdr:cNvSpPr/>
      </xdr:nvSpPr>
      <xdr:spPr>
        <a:xfrm>
          <a:off x="2842452" y="2600325"/>
          <a:ext cx="171450" cy="893829"/>
        </a:xfrm>
        <a:prstGeom prst="rect">
          <a:avLst/>
        </a:prstGeom>
        <a:solidFill>
          <a:srgbClr val="FFFF00"/>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vert270" rtlCol="0" anchor="ctr"/>
        <a:lstStyle/>
        <a:p>
          <a:pPr algn="ctr"/>
          <a:r>
            <a:rPr lang="es-ES" sz="700" b="1">
              <a:solidFill>
                <a:schemeClr val="tx1"/>
              </a:solidFill>
            </a:rPr>
            <a:t>COMPORTAMIENTO</a:t>
          </a:r>
        </a:p>
      </xdr:txBody>
    </xdr:sp>
    <xdr:clientData/>
  </xdr:twoCellAnchor>
  <xdr:twoCellAnchor>
    <xdr:from>
      <xdr:col>0</xdr:col>
      <xdr:colOff>1285874</xdr:colOff>
      <xdr:row>67</xdr:row>
      <xdr:rowOff>85725</xdr:rowOff>
    </xdr:from>
    <xdr:to>
      <xdr:col>0</xdr:col>
      <xdr:colOff>1733549</xdr:colOff>
      <xdr:row>69</xdr:row>
      <xdr:rowOff>123825</xdr:rowOff>
    </xdr:to>
    <xdr:sp macro="" textlink="">
      <xdr:nvSpPr>
        <xdr:cNvPr id="5" name="4 Elipse">
          <a:extLst>
            <a:ext uri="{FF2B5EF4-FFF2-40B4-BE49-F238E27FC236}">
              <a16:creationId xmlns:a16="http://schemas.microsoft.com/office/drawing/2014/main" id="{00000000-0008-0000-0300-000005000000}"/>
            </a:ext>
          </a:extLst>
        </xdr:cNvPr>
        <xdr:cNvSpPr/>
      </xdr:nvSpPr>
      <xdr:spPr>
        <a:xfrm>
          <a:off x="1285874" y="7572375"/>
          <a:ext cx="447675" cy="428625"/>
        </a:xfrm>
        <a:prstGeom prst="ellipse">
          <a:avLst/>
        </a:prstGeom>
        <a:ln w="15875"/>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endParaRPr lang="es-MX"/>
        </a:p>
      </xdr:txBody>
    </xdr:sp>
    <xdr:clientData/>
  </xdr:twoCellAnchor>
  <xdr:twoCellAnchor>
    <xdr:from>
      <xdr:col>0</xdr:col>
      <xdr:colOff>1219200</xdr:colOff>
      <xdr:row>77</xdr:row>
      <xdr:rowOff>95251</xdr:rowOff>
    </xdr:from>
    <xdr:to>
      <xdr:col>0</xdr:col>
      <xdr:colOff>1828804</xdr:colOff>
      <xdr:row>77</xdr:row>
      <xdr:rowOff>104776</xdr:rowOff>
    </xdr:to>
    <xdr:cxnSp macro="">
      <xdr:nvCxnSpPr>
        <xdr:cNvPr id="6" name="5 Conector recto">
          <a:extLst>
            <a:ext uri="{FF2B5EF4-FFF2-40B4-BE49-F238E27FC236}">
              <a16:creationId xmlns:a16="http://schemas.microsoft.com/office/drawing/2014/main" id="{00000000-0008-0000-0300-000006000000}"/>
            </a:ext>
          </a:extLst>
        </xdr:cNvPr>
        <xdr:cNvCxnSpPr/>
      </xdr:nvCxnSpPr>
      <xdr:spPr>
        <a:xfrm rot="10800000">
          <a:off x="1219200" y="9496426"/>
          <a:ext cx="609604" cy="9525"/>
        </a:xfrm>
        <a:prstGeom prst="line">
          <a:avLst/>
        </a:prstGeom>
        <a:ln w="28575">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1028700</xdr:colOff>
      <xdr:row>72</xdr:row>
      <xdr:rowOff>152400</xdr:rowOff>
    </xdr:from>
    <xdr:to>
      <xdr:col>0</xdr:col>
      <xdr:colOff>1924050</xdr:colOff>
      <xdr:row>76</xdr:row>
      <xdr:rowOff>0</xdr:rowOff>
    </xdr:to>
    <xdr:grpSp>
      <xdr:nvGrpSpPr>
        <xdr:cNvPr id="7" name="7 Grupo">
          <a:extLst>
            <a:ext uri="{FF2B5EF4-FFF2-40B4-BE49-F238E27FC236}">
              <a16:creationId xmlns:a16="http://schemas.microsoft.com/office/drawing/2014/main" id="{00000000-0008-0000-0300-000007000000}"/>
            </a:ext>
          </a:extLst>
        </xdr:cNvPr>
        <xdr:cNvGrpSpPr>
          <a:grpSpLocks/>
        </xdr:cNvGrpSpPr>
      </xdr:nvGrpSpPr>
      <xdr:grpSpPr bwMode="auto">
        <a:xfrm>
          <a:off x="1028700" y="13001625"/>
          <a:ext cx="895350" cy="609600"/>
          <a:chOff x="2352675" y="7496174"/>
          <a:chExt cx="733425" cy="419101"/>
        </a:xfrm>
      </xdr:grpSpPr>
      <xdr:sp macro="" textlink="">
        <xdr:nvSpPr>
          <xdr:cNvPr id="8" name="7 Pentágono regular">
            <a:extLst>
              <a:ext uri="{FF2B5EF4-FFF2-40B4-BE49-F238E27FC236}">
                <a16:creationId xmlns:a16="http://schemas.microsoft.com/office/drawing/2014/main" id="{00000000-0008-0000-0300-000008000000}"/>
              </a:ext>
            </a:extLst>
          </xdr:cNvPr>
          <xdr:cNvSpPr/>
        </xdr:nvSpPr>
        <xdr:spPr>
          <a:xfrm>
            <a:off x="2485316" y="7496174"/>
            <a:ext cx="475946" cy="353616"/>
          </a:xfrm>
          <a:prstGeom prst="pentagon">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endParaRPr lang="es-MX"/>
          </a:p>
        </xdr:txBody>
      </xdr:sp>
      <xdr:sp macro="" textlink="">
        <xdr:nvSpPr>
          <xdr:cNvPr id="9" name="8 Rectángulo">
            <a:extLst>
              <a:ext uri="{FF2B5EF4-FFF2-40B4-BE49-F238E27FC236}">
                <a16:creationId xmlns:a16="http://schemas.microsoft.com/office/drawing/2014/main" id="{00000000-0008-0000-0300-000009000000}"/>
              </a:ext>
            </a:extLst>
          </xdr:cNvPr>
          <xdr:cNvSpPr/>
        </xdr:nvSpPr>
        <xdr:spPr>
          <a:xfrm>
            <a:off x="2352675" y="7502722"/>
            <a:ext cx="733425" cy="41255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endParaRPr lang="es-MX"/>
          </a:p>
        </xdr:txBody>
      </xdr:sp>
    </xdr:grpSp>
    <xdr:clientData/>
  </xdr:twoCellAnchor>
  <xdr:twoCellAnchor>
    <xdr:from>
      <xdr:col>0</xdr:col>
      <xdr:colOff>1228724</xdr:colOff>
      <xdr:row>70</xdr:row>
      <xdr:rowOff>133351</xdr:rowOff>
    </xdr:from>
    <xdr:to>
      <xdr:col>0</xdr:col>
      <xdr:colOff>1790699</xdr:colOff>
      <xdr:row>72</xdr:row>
      <xdr:rowOff>76201</xdr:rowOff>
    </xdr:to>
    <xdr:sp macro="" textlink="">
      <xdr:nvSpPr>
        <xdr:cNvPr id="10" name="9 Rectángulo">
          <a:extLst>
            <a:ext uri="{FF2B5EF4-FFF2-40B4-BE49-F238E27FC236}">
              <a16:creationId xmlns:a16="http://schemas.microsoft.com/office/drawing/2014/main" id="{00000000-0008-0000-0300-00000A000000}"/>
            </a:ext>
          </a:extLst>
        </xdr:cNvPr>
        <xdr:cNvSpPr/>
      </xdr:nvSpPr>
      <xdr:spPr>
        <a:xfrm>
          <a:off x="1228724" y="8201026"/>
          <a:ext cx="561975" cy="323850"/>
        </a:xfrm>
        <a:prstGeom prst="rect">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endParaRPr lang="es-MX"/>
        </a:p>
      </xdr:txBody>
    </xdr:sp>
    <xdr:clientData/>
  </xdr:twoCellAnchor>
  <xdr:twoCellAnchor>
    <xdr:from>
      <xdr:col>37</xdr:col>
      <xdr:colOff>76201</xdr:colOff>
      <xdr:row>10</xdr:row>
      <xdr:rowOff>38100</xdr:rowOff>
    </xdr:from>
    <xdr:to>
      <xdr:col>43</xdr:col>
      <xdr:colOff>114301</xdr:colOff>
      <xdr:row>10</xdr:row>
      <xdr:rowOff>361950</xdr:rowOff>
    </xdr:to>
    <xdr:sp macro="" textlink="">
      <xdr:nvSpPr>
        <xdr:cNvPr id="11" name="10 Rectángulo">
          <a:extLst>
            <a:ext uri="{FF2B5EF4-FFF2-40B4-BE49-F238E27FC236}">
              <a16:creationId xmlns:a16="http://schemas.microsoft.com/office/drawing/2014/main" id="{00000000-0008-0000-0300-00000B000000}"/>
            </a:ext>
          </a:extLst>
        </xdr:cNvPr>
        <xdr:cNvSpPr/>
      </xdr:nvSpPr>
      <xdr:spPr>
        <a:xfrm>
          <a:off x="7639051" y="1943100"/>
          <a:ext cx="838200" cy="323850"/>
        </a:xfrm>
        <a:prstGeom prst="rect">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1000">
              <a:solidFill>
                <a:schemeClr val="bg1"/>
              </a:solidFill>
            </a:rPr>
            <a:t>Zinapecuaro</a:t>
          </a:r>
        </a:p>
      </xdr:txBody>
    </xdr:sp>
    <xdr:clientData/>
  </xdr:twoCellAnchor>
  <xdr:twoCellAnchor>
    <xdr:from>
      <xdr:col>4</xdr:col>
      <xdr:colOff>0</xdr:colOff>
      <xdr:row>10</xdr:row>
      <xdr:rowOff>466724</xdr:rowOff>
    </xdr:from>
    <xdr:to>
      <xdr:col>4</xdr:col>
      <xdr:colOff>28576</xdr:colOff>
      <xdr:row>10</xdr:row>
      <xdr:rowOff>686596</xdr:rowOff>
    </xdr:to>
    <xdr:cxnSp macro="">
      <xdr:nvCxnSpPr>
        <xdr:cNvPr id="12" name="11 Conector recto">
          <a:extLst>
            <a:ext uri="{FF2B5EF4-FFF2-40B4-BE49-F238E27FC236}">
              <a16:creationId xmlns:a16="http://schemas.microsoft.com/office/drawing/2014/main" id="{00000000-0008-0000-0300-00000C000000}"/>
            </a:ext>
          </a:extLst>
        </xdr:cNvPr>
        <xdr:cNvCxnSpPr>
          <a:stCxn id="23" idx="4"/>
        </xdr:cNvCxnSpPr>
      </xdr:nvCxnSpPr>
      <xdr:spPr>
        <a:xfrm rot="5400000">
          <a:off x="3066652" y="2467372"/>
          <a:ext cx="219872" cy="28576"/>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123824</xdr:colOff>
      <xdr:row>10</xdr:row>
      <xdr:rowOff>371475</xdr:rowOff>
    </xdr:from>
    <xdr:to>
      <xdr:col>40</xdr:col>
      <xdr:colOff>123825</xdr:colOff>
      <xdr:row>11</xdr:row>
      <xdr:rowOff>9527</xdr:rowOff>
    </xdr:to>
    <xdr:cxnSp macro="">
      <xdr:nvCxnSpPr>
        <xdr:cNvPr id="13" name="12 Conector recto">
          <a:extLst>
            <a:ext uri="{FF2B5EF4-FFF2-40B4-BE49-F238E27FC236}">
              <a16:creationId xmlns:a16="http://schemas.microsoft.com/office/drawing/2014/main" id="{00000000-0008-0000-0300-00000D000000}"/>
            </a:ext>
          </a:extLst>
        </xdr:cNvPr>
        <xdr:cNvCxnSpPr/>
      </xdr:nvCxnSpPr>
      <xdr:spPr>
        <a:xfrm rot="16200000" flipH="1">
          <a:off x="7920036" y="2443163"/>
          <a:ext cx="333377" cy="1"/>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1562098</xdr:colOff>
      <xdr:row>64</xdr:row>
      <xdr:rowOff>0</xdr:rowOff>
    </xdr:from>
    <xdr:to>
      <xdr:col>1</xdr:col>
      <xdr:colOff>771524</xdr:colOff>
      <xdr:row>65</xdr:row>
      <xdr:rowOff>57150</xdr:rowOff>
    </xdr:to>
    <xdr:sp macro="" textlink="">
      <xdr:nvSpPr>
        <xdr:cNvPr id="14" name="13 Rectángulo">
          <a:extLst>
            <a:ext uri="{FF2B5EF4-FFF2-40B4-BE49-F238E27FC236}">
              <a16:creationId xmlns:a16="http://schemas.microsoft.com/office/drawing/2014/main" id="{00000000-0008-0000-0300-00000E000000}"/>
            </a:ext>
          </a:extLst>
        </xdr:cNvPr>
        <xdr:cNvSpPr/>
      </xdr:nvSpPr>
      <xdr:spPr>
        <a:xfrm>
          <a:off x="1562098" y="6915150"/>
          <a:ext cx="1295401" cy="2476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1400" b="1" u="sng">
              <a:solidFill>
                <a:schemeClr val="tx1"/>
              </a:solidFill>
            </a:rPr>
            <a:t>SIMBOLOGIA</a:t>
          </a:r>
        </a:p>
      </xdr:txBody>
    </xdr:sp>
    <xdr:clientData/>
  </xdr:twoCellAnchor>
  <xdr:twoCellAnchor>
    <xdr:from>
      <xdr:col>142</xdr:col>
      <xdr:colOff>95250</xdr:colOff>
      <xdr:row>10</xdr:row>
      <xdr:rowOff>28575</xdr:rowOff>
    </xdr:from>
    <xdr:to>
      <xdr:col>149</xdr:col>
      <xdr:colOff>57150</xdr:colOff>
      <xdr:row>10</xdr:row>
      <xdr:rowOff>352425</xdr:rowOff>
    </xdr:to>
    <xdr:sp macro="" textlink="">
      <xdr:nvSpPr>
        <xdr:cNvPr id="17" name="16 Rectángulo">
          <a:extLst>
            <a:ext uri="{FF2B5EF4-FFF2-40B4-BE49-F238E27FC236}">
              <a16:creationId xmlns:a16="http://schemas.microsoft.com/office/drawing/2014/main" id="{00000000-0008-0000-0300-000011000000}"/>
            </a:ext>
          </a:extLst>
        </xdr:cNvPr>
        <xdr:cNvSpPr/>
      </xdr:nvSpPr>
      <xdr:spPr>
        <a:xfrm>
          <a:off x="21659850" y="1933575"/>
          <a:ext cx="895350" cy="323850"/>
        </a:xfrm>
        <a:prstGeom prst="rect">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1000">
              <a:solidFill>
                <a:schemeClr val="bg1"/>
              </a:solidFill>
            </a:rPr>
            <a:t>Panindícuaro</a:t>
          </a:r>
        </a:p>
      </xdr:txBody>
    </xdr:sp>
    <xdr:clientData/>
  </xdr:twoCellAnchor>
  <xdr:twoCellAnchor>
    <xdr:from>
      <xdr:col>146</xdr:col>
      <xdr:colOff>9525</xdr:colOff>
      <xdr:row>10</xdr:row>
      <xdr:rowOff>352425</xdr:rowOff>
    </xdr:from>
    <xdr:to>
      <xdr:col>146</xdr:col>
      <xdr:colOff>9526</xdr:colOff>
      <xdr:row>10</xdr:row>
      <xdr:rowOff>685802</xdr:rowOff>
    </xdr:to>
    <xdr:cxnSp macro="">
      <xdr:nvCxnSpPr>
        <xdr:cNvPr id="18" name="17 Conector recto">
          <a:extLst>
            <a:ext uri="{FF2B5EF4-FFF2-40B4-BE49-F238E27FC236}">
              <a16:creationId xmlns:a16="http://schemas.microsoft.com/office/drawing/2014/main" id="{00000000-0008-0000-0300-000012000000}"/>
            </a:ext>
          </a:extLst>
        </xdr:cNvPr>
        <xdr:cNvCxnSpPr/>
      </xdr:nvCxnSpPr>
      <xdr:spPr>
        <a:xfrm rot="16200000" flipH="1">
          <a:off x="21940837" y="2424113"/>
          <a:ext cx="333377" cy="1"/>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xdr:colOff>
      <xdr:row>10</xdr:row>
      <xdr:rowOff>428624</xdr:rowOff>
    </xdr:from>
    <xdr:to>
      <xdr:col>26</xdr:col>
      <xdr:colOff>4764</xdr:colOff>
      <xdr:row>10</xdr:row>
      <xdr:rowOff>685801</xdr:rowOff>
    </xdr:to>
    <xdr:cxnSp macro="">
      <xdr:nvCxnSpPr>
        <xdr:cNvPr id="19" name="18 Conector recto">
          <a:extLst>
            <a:ext uri="{FF2B5EF4-FFF2-40B4-BE49-F238E27FC236}">
              <a16:creationId xmlns:a16="http://schemas.microsoft.com/office/drawing/2014/main" id="{00000000-0008-0000-0300-000013000000}"/>
            </a:ext>
          </a:extLst>
        </xdr:cNvPr>
        <xdr:cNvCxnSpPr>
          <a:stCxn id="22" idx="2"/>
        </xdr:cNvCxnSpPr>
      </xdr:nvCxnSpPr>
      <xdr:spPr>
        <a:xfrm rot="5400000">
          <a:off x="5969794" y="2459832"/>
          <a:ext cx="257177" cy="4762"/>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38100</xdr:colOff>
      <xdr:row>9</xdr:row>
      <xdr:rowOff>104775</xdr:rowOff>
    </xdr:from>
    <xdr:to>
      <xdr:col>28</xdr:col>
      <xdr:colOff>104775</xdr:colOff>
      <xdr:row>10</xdr:row>
      <xdr:rowOff>428625</xdr:rowOff>
    </xdr:to>
    <xdr:grpSp>
      <xdr:nvGrpSpPr>
        <xdr:cNvPr id="20" name="20 Grupo">
          <a:extLst>
            <a:ext uri="{FF2B5EF4-FFF2-40B4-BE49-F238E27FC236}">
              <a16:creationId xmlns:a16="http://schemas.microsoft.com/office/drawing/2014/main" id="{00000000-0008-0000-0300-000014000000}"/>
            </a:ext>
          </a:extLst>
        </xdr:cNvPr>
        <xdr:cNvGrpSpPr>
          <a:grpSpLocks/>
        </xdr:cNvGrpSpPr>
      </xdr:nvGrpSpPr>
      <xdr:grpSpPr bwMode="auto">
        <a:xfrm>
          <a:off x="5734050" y="1819275"/>
          <a:ext cx="733425" cy="514350"/>
          <a:chOff x="2352675" y="7496174"/>
          <a:chExt cx="733425" cy="514350"/>
        </a:xfrm>
      </xdr:grpSpPr>
      <xdr:sp macro="" textlink="">
        <xdr:nvSpPr>
          <xdr:cNvPr id="21" name="20 Pentágono regular">
            <a:extLst>
              <a:ext uri="{FF2B5EF4-FFF2-40B4-BE49-F238E27FC236}">
                <a16:creationId xmlns:a16="http://schemas.microsoft.com/office/drawing/2014/main" id="{00000000-0008-0000-0300-000015000000}"/>
              </a:ext>
            </a:extLst>
          </xdr:cNvPr>
          <xdr:cNvSpPr/>
        </xdr:nvSpPr>
        <xdr:spPr>
          <a:xfrm>
            <a:off x="2428875" y="7496174"/>
            <a:ext cx="571500" cy="504825"/>
          </a:xfrm>
          <a:prstGeom prst="pentagon">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endParaRPr lang="es-MX"/>
          </a:p>
        </xdr:txBody>
      </xdr:sp>
      <xdr:sp macro="" textlink="">
        <xdr:nvSpPr>
          <xdr:cNvPr id="22" name="21 Rectángulo">
            <a:extLst>
              <a:ext uri="{FF2B5EF4-FFF2-40B4-BE49-F238E27FC236}">
                <a16:creationId xmlns:a16="http://schemas.microsoft.com/office/drawing/2014/main" id="{00000000-0008-0000-0300-000016000000}"/>
              </a:ext>
            </a:extLst>
          </xdr:cNvPr>
          <xdr:cNvSpPr/>
        </xdr:nvSpPr>
        <xdr:spPr>
          <a:xfrm>
            <a:off x="2352675" y="7505699"/>
            <a:ext cx="733425" cy="5048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800">
                <a:solidFill>
                  <a:schemeClr val="bg1"/>
                </a:solidFill>
              </a:rPr>
              <a:t>Jerahuaro</a:t>
            </a:r>
          </a:p>
        </xdr:txBody>
      </xdr:sp>
    </xdr:grpSp>
    <xdr:clientData/>
  </xdr:twoCellAnchor>
  <xdr:twoCellAnchor>
    <xdr:from>
      <xdr:col>1</xdr:col>
      <xdr:colOff>762001</xdr:colOff>
      <xdr:row>9</xdr:row>
      <xdr:rowOff>38099</xdr:rowOff>
    </xdr:from>
    <xdr:to>
      <xdr:col>6</xdr:col>
      <xdr:colOff>104775</xdr:colOff>
      <xdr:row>10</xdr:row>
      <xdr:rowOff>466724</xdr:rowOff>
    </xdr:to>
    <xdr:sp macro="" textlink="">
      <xdr:nvSpPr>
        <xdr:cNvPr id="23" name="22 Elipse">
          <a:extLst>
            <a:ext uri="{FF2B5EF4-FFF2-40B4-BE49-F238E27FC236}">
              <a16:creationId xmlns:a16="http://schemas.microsoft.com/office/drawing/2014/main" id="{00000000-0008-0000-0300-000017000000}"/>
            </a:ext>
          </a:extLst>
        </xdr:cNvPr>
        <xdr:cNvSpPr/>
      </xdr:nvSpPr>
      <xdr:spPr>
        <a:xfrm>
          <a:off x="2847976" y="1752599"/>
          <a:ext cx="685799" cy="619125"/>
        </a:xfrm>
        <a:prstGeom prst="ellipse">
          <a:avLst/>
        </a:prstGeom>
        <a:ln w="15875"/>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1000" b="1">
              <a:solidFill>
                <a:schemeClr val="bg1"/>
              </a:solidFill>
            </a:rPr>
            <a:t>Maravatío</a:t>
          </a:r>
        </a:p>
      </xdr:txBody>
    </xdr:sp>
    <xdr:clientData/>
  </xdr:twoCellAnchor>
  <xdr:twoCellAnchor>
    <xdr:from>
      <xdr:col>119</xdr:col>
      <xdr:colOff>1</xdr:colOff>
      <xdr:row>10</xdr:row>
      <xdr:rowOff>419101</xdr:rowOff>
    </xdr:from>
    <xdr:to>
      <xdr:col>119</xdr:col>
      <xdr:colOff>14288</xdr:colOff>
      <xdr:row>10</xdr:row>
      <xdr:rowOff>685803</xdr:rowOff>
    </xdr:to>
    <xdr:cxnSp macro="">
      <xdr:nvCxnSpPr>
        <xdr:cNvPr id="24" name="23 Conector recto">
          <a:extLst>
            <a:ext uri="{FF2B5EF4-FFF2-40B4-BE49-F238E27FC236}">
              <a16:creationId xmlns:a16="http://schemas.microsoft.com/office/drawing/2014/main" id="{00000000-0008-0000-0300-000018000000}"/>
            </a:ext>
          </a:extLst>
        </xdr:cNvPr>
        <xdr:cNvCxnSpPr/>
      </xdr:nvCxnSpPr>
      <xdr:spPr>
        <a:xfrm rot="5400000">
          <a:off x="18371344" y="2450308"/>
          <a:ext cx="266702" cy="14287"/>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118</xdr:col>
      <xdr:colOff>0</xdr:colOff>
      <xdr:row>0</xdr:row>
      <xdr:rowOff>38100</xdr:rowOff>
    </xdr:from>
    <xdr:to>
      <xdr:col>118</xdr:col>
      <xdr:colOff>0</xdr:colOff>
      <xdr:row>3</xdr:row>
      <xdr:rowOff>47625</xdr:rowOff>
    </xdr:to>
    <xdr:sp macro="" textlink="">
      <xdr:nvSpPr>
        <xdr:cNvPr id="25" name="24 Rectángulo">
          <a:extLst>
            <a:ext uri="{FF2B5EF4-FFF2-40B4-BE49-F238E27FC236}">
              <a16:creationId xmlns:a16="http://schemas.microsoft.com/office/drawing/2014/main" id="{00000000-0008-0000-0300-000019000000}"/>
            </a:ext>
          </a:extLst>
        </xdr:cNvPr>
        <xdr:cNvSpPr/>
      </xdr:nvSpPr>
      <xdr:spPr>
        <a:xfrm>
          <a:off x="18364200" y="38100"/>
          <a:ext cx="0" cy="5810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r"/>
          <a:r>
            <a:rPr lang="es-ES" sz="800">
              <a:solidFill>
                <a:schemeClr val="tx1"/>
              </a:solidFill>
            </a:rPr>
            <a:t>F-MZGAL-RCO-MT-32</a:t>
          </a:r>
        </a:p>
        <a:p>
          <a:pPr algn="r"/>
          <a:r>
            <a:rPr lang="es-ES" sz="800">
              <a:solidFill>
                <a:schemeClr val="tx1"/>
              </a:solidFill>
            </a:rPr>
            <a:t>Revisión:0</a:t>
          </a:r>
        </a:p>
        <a:p>
          <a:pPr algn="r"/>
          <a:r>
            <a:rPr lang="es-ES" sz="800">
              <a:solidFill>
                <a:schemeClr val="tx1"/>
              </a:solidFill>
            </a:rPr>
            <a:t>Fecha:12/01/09</a:t>
          </a:r>
        </a:p>
        <a:p>
          <a:pPr algn="r"/>
          <a:endParaRPr lang="es-ES" sz="800">
            <a:solidFill>
              <a:schemeClr val="tx1"/>
            </a:solidFill>
          </a:endParaRPr>
        </a:p>
      </xdr:txBody>
    </xdr:sp>
    <xdr:clientData/>
  </xdr:twoCellAnchor>
  <xdr:twoCellAnchor>
    <xdr:from>
      <xdr:col>195</xdr:col>
      <xdr:colOff>114300</xdr:colOff>
      <xdr:row>10</xdr:row>
      <xdr:rowOff>104775</xdr:rowOff>
    </xdr:from>
    <xdr:to>
      <xdr:col>202</xdr:col>
      <xdr:colOff>19050</xdr:colOff>
      <xdr:row>10</xdr:row>
      <xdr:rowOff>428625</xdr:rowOff>
    </xdr:to>
    <xdr:sp macro="" textlink="">
      <xdr:nvSpPr>
        <xdr:cNvPr id="26" name="25 Rectángulo">
          <a:extLst>
            <a:ext uri="{FF2B5EF4-FFF2-40B4-BE49-F238E27FC236}">
              <a16:creationId xmlns:a16="http://schemas.microsoft.com/office/drawing/2014/main" id="{00000000-0008-0000-0300-00001A000000}"/>
            </a:ext>
          </a:extLst>
        </xdr:cNvPr>
        <xdr:cNvSpPr/>
      </xdr:nvSpPr>
      <xdr:spPr>
        <a:xfrm>
          <a:off x="28746450" y="2009775"/>
          <a:ext cx="838200" cy="323850"/>
        </a:xfrm>
        <a:prstGeom prst="rect">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1000">
              <a:solidFill>
                <a:schemeClr val="bg1"/>
              </a:solidFill>
            </a:rPr>
            <a:t>Ecuandureo</a:t>
          </a:r>
        </a:p>
      </xdr:txBody>
    </xdr:sp>
    <xdr:clientData/>
  </xdr:twoCellAnchor>
  <xdr:twoCellAnchor>
    <xdr:from>
      <xdr:col>185</xdr:col>
      <xdr:colOff>0</xdr:colOff>
      <xdr:row>0</xdr:row>
      <xdr:rowOff>38100</xdr:rowOff>
    </xdr:from>
    <xdr:to>
      <xdr:col>185</xdr:col>
      <xdr:colOff>0</xdr:colOff>
      <xdr:row>3</xdr:row>
      <xdr:rowOff>47625</xdr:rowOff>
    </xdr:to>
    <xdr:sp macro="" textlink="">
      <xdr:nvSpPr>
        <xdr:cNvPr id="27" name="26 Rectángulo">
          <a:extLst>
            <a:ext uri="{FF2B5EF4-FFF2-40B4-BE49-F238E27FC236}">
              <a16:creationId xmlns:a16="http://schemas.microsoft.com/office/drawing/2014/main" id="{00000000-0008-0000-0300-00001B000000}"/>
            </a:ext>
          </a:extLst>
        </xdr:cNvPr>
        <xdr:cNvSpPr/>
      </xdr:nvSpPr>
      <xdr:spPr>
        <a:xfrm>
          <a:off x="27298650" y="38100"/>
          <a:ext cx="0" cy="5810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r"/>
          <a:r>
            <a:rPr lang="es-ES" sz="800">
              <a:solidFill>
                <a:schemeClr val="tx1"/>
              </a:solidFill>
            </a:rPr>
            <a:t>F-MZGAL-RCO-MT-32</a:t>
          </a:r>
        </a:p>
        <a:p>
          <a:pPr algn="r"/>
          <a:r>
            <a:rPr lang="es-ES" sz="800">
              <a:solidFill>
                <a:schemeClr val="tx1"/>
              </a:solidFill>
            </a:rPr>
            <a:t>Revisión:0</a:t>
          </a:r>
        </a:p>
        <a:p>
          <a:pPr algn="r"/>
          <a:r>
            <a:rPr lang="es-ES" sz="800">
              <a:solidFill>
                <a:schemeClr val="tx1"/>
              </a:solidFill>
            </a:rPr>
            <a:t>Fecha:12/01/09</a:t>
          </a:r>
        </a:p>
        <a:p>
          <a:pPr algn="r"/>
          <a:endParaRPr lang="es-ES" sz="800">
            <a:solidFill>
              <a:schemeClr val="tx1"/>
            </a:solidFill>
          </a:endParaRPr>
        </a:p>
      </xdr:txBody>
    </xdr:sp>
    <xdr:clientData/>
  </xdr:twoCellAnchor>
  <xdr:twoCellAnchor>
    <xdr:from>
      <xdr:col>199</xdr:col>
      <xdr:colOff>0</xdr:colOff>
      <xdr:row>10</xdr:row>
      <xdr:rowOff>438152</xdr:rowOff>
    </xdr:from>
    <xdr:to>
      <xdr:col>199</xdr:col>
      <xdr:colOff>4763</xdr:colOff>
      <xdr:row>10</xdr:row>
      <xdr:rowOff>685802</xdr:rowOff>
    </xdr:to>
    <xdr:cxnSp macro="">
      <xdr:nvCxnSpPr>
        <xdr:cNvPr id="28" name="27 Conector recto">
          <a:extLst>
            <a:ext uri="{FF2B5EF4-FFF2-40B4-BE49-F238E27FC236}">
              <a16:creationId xmlns:a16="http://schemas.microsoft.com/office/drawing/2014/main" id="{00000000-0008-0000-0300-00001C000000}"/>
            </a:ext>
          </a:extLst>
        </xdr:cNvPr>
        <xdr:cNvCxnSpPr/>
      </xdr:nvCxnSpPr>
      <xdr:spPr>
        <a:xfrm rot="5400000">
          <a:off x="29044107" y="2464595"/>
          <a:ext cx="247650" cy="4763"/>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225</xdr:col>
      <xdr:colOff>28575</xdr:colOff>
      <xdr:row>9</xdr:row>
      <xdr:rowOff>9525</xdr:rowOff>
    </xdr:from>
    <xdr:to>
      <xdr:col>232</xdr:col>
      <xdr:colOff>114300</xdr:colOff>
      <xdr:row>10</xdr:row>
      <xdr:rowOff>428625</xdr:rowOff>
    </xdr:to>
    <xdr:grpSp>
      <xdr:nvGrpSpPr>
        <xdr:cNvPr id="29" name="30 Grupo">
          <a:extLst>
            <a:ext uri="{FF2B5EF4-FFF2-40B4-BE49-F238E27FC236}">
              <a16:creationId xmlns:a16="http://schemas.microsoft.com/office/drawing/2014/main" id="{00000000-0008-0000-0300-00001D000000}"/>
            </a:ext>
          </a:extLst>
        </xdr:cNvPr>
        <xdr:cNvGrpSpPr>
          <a:grpSpLocks/>
        </xdr:cNvGrpSpPr>
      </xdr:nvGrpSpPr>
      <xdr:grpSpPr bwMode="auto">
        <a:xfrm>
          <a:off x="32708850" y="1724025"/>
          <a:ext cx="1019175" cy="609600"/>
          <a:chOff x="2352675" y="7496174"/>
          <a:chExt cx="733425" cy="419101"/>
        </a:xfrm>
      </xdr:grpSpPr>
      <xdr:sp macro="" textlink="">
        <xdr:nvSpPr>
          <xdr:cNvPr id="30" name="29 Pentágono regular">
            <a:extLst>
              <a:ext uri="{FF2B5EF4-FFF2-40B4-BE49-F238E27FC236}">
                <a16:creationId xmlns:a16="http://schemas.microsoft.com/office/drawing/2014/main" id="{00000000-0008-0000-0300-00001E000000}"/>
              </a:ext>
            </a:extLst>
          </xdr:cNvPr>
          <xdr:cNvSpPr/>
        </xdr:nvSpPr>
        <xdr:spPr>
          <a:xfrm>
            <a:off x="2482909" y="7496174"/>
            <a:ext cx="479811" cy="412553"/>
          </a:xfrm>
          <a:prstGeom prst="pentagon">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endParaRPr lang="es-MX"/>
          </a:p>
        </xdr:txBody>
      </xdr:sp>
      <xdr:sp macro="" textlink="">
        <xdr:nvSpPr>
          <xdr:cNvPr id="31" name="30 Rectángulo">
            <a:extLst>
              <a:ext uri="{FF2B5EF4-FFF2-40B4-BE49-F238E27FC236}">
                <a16:creationId xmlns:a16="http://schemas.microsoft.com/office/drawing/2014/main" id="{00000000-0008-0000-0300-00001F000000}"/>
              </a:ext>
            </a:extLst>
          </xdr:cNvPr>
          <xdr:cNvSpPr/>
        </xdr:nvSpPr>
        <xdr:spPr>
          <a:xfrm>
            <a:off x="2352675" y="7502722"/>
            <a:ext cx="733425" cy="41255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800">
                <a:solidFill>
                  <a:schemeClr val="bg1"/>
                </a:solidFill>
              </a:rPr>
              <a:t>Vistahermosa</a:t>
            </a:r>
          </a:p>
        </xdr:txBody>
      </xdr:sp>
    </xdr:grpSp>
    <xdr:clientData/>
  </xdr:twoCellAnchor>
  <xdr:twoCellAnchor>
    <xdr:from>
      <xdr:col>223</xdr:col>
      <xdr:colOff>0</xdr:colOff>
      <xdr:row>0</xdr:row>
      <xdr:rowOff>38100</xdr:rowOff>
    </xdr:from>
    <xdr:to>
      <xdr:col>223</xdr:col>
      <xdr:colOff>0</xdr:colOff>
      <xdr:row>3</xdr:row>
      <xdr:rowOff>47625</xdr:rowOff>
    </xdr:to>
    <xdr:sp macro="" textlink="">
      <xdr:nvSpPr>
        <xdr:cNvPr id="32" name="31 Rectángulo">
          <a:extLst>
            <a:ext uri="{FF2B5EF4-FFF2-40B4-BE49-F238E27FC236}">
              <a16:creationId xmlns:a16="http://schemas.microsoft.com/office/drawing/2014/main" id="{00000000-0008-0000-0300-000020000000}"/>
            </a:ext>
          </a:extLst>
        </xdr:cNvPr>
        <xdr:cNvSpPr/>
      </xdr:nvSpPr>
      <xdr:spPr>
        <a:xfrm>
          <a:off x="32365950" y="38100"/>
          <a:ext cx="0" cy="5810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r"/>
          <a:r>
            <a:rPr lang="es-ES" sz="800">
              <a:solidFill>
                <a:schemeClr val="tx1"/>
              </a:solidFill>
            </a:rPr>
            <a:t>F-MZGAL-RCO-MT-32</a:t>
          </a:r>
        </a:p>
        <a:p>
          <a:pPr algn="r"/>
          <a:r>
            <a:rPr lang="es-ES" sz="800">
              <a:solidFill>
                <a:schemeClr val="tx1"/>
              </a:solidFill>
            </a:rPr>
            <a:t>Revisión:0</a:t>
          </a:r>
        </a:p>
        <a:p>
          <a:pPr algn="r"/>
          <a:r>
            <a:rPr lang="es-ES" sz="800">
              <a:solidFill>
                <a:schemeClr val="tx1"/>
              </a:solidFill>
            </a:rPr>
            <a:t>Fecha:12/01/09</a:t>
          </a:r>
        </a:p>
        <a:p>
          <a:pPr algn="r"/>
          <a:endParaRPr lang="es-ES" sz="800">
            <a:solidFill>
              <a:schemeClr val="tx1"/>
            </a:solidFill>
          </a:endParaRPr>
        </a:p>
      </xdr:txBody>
    </xdr:sp>
    <xdr:clientData/>
  </xdr:twoCellAnchor>
  <xdr:twoCellAnchor>
    <xdr:from>
      <xdr:col>229</xdr:col>
      <xdr:colOff>1</xdr:colOff>
      <xdr:row>10</xdr:row>
      <xdr:rowOff>428624</xdr:rowOff>
    </xdr:from>
    <xdr:to>
      <xdr:col>229</xdr:col>
      <xdr:colOff>4763</xdr:colOff>
      <xdr:row>11</xdr:row>
      <xdr:rowOff>2</xdr:rowOff>
    </xdr:to>
    <xdr:cxnSp macro="">
      <xdr:nvCxnSpPr>
        <xdr:cNvPr id="33" name="32 Conector recto">
          <a:extLst>
            <a:ext uri="{FF2B5EF4-FFF2-40B4-BE49-F238E27FC236}">
              <a16:creationId xmlns:a16="http://schemas.microsoft.com/office/drawing/2014/main" id="{00000000-0008-0000-0300-000021000000}"/>
            </a:ext>
          </a:extLst>
        </xdr:cNvPr>
        <xdr:cNvCxnSpPr>
          <a:stCxn id="31" idx="2"/>
        </xdr:cNvCxnSpPr>
      </xdr:nvCxnSpPr>
      <xdr:spPr>
        <a:xfrm rot="5400000">
          <a:off x="33035080" y="2464595"/>
          <a:ext cx="266703" cy="4762"/>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256</xdr:col>
      <xdr:colOff>133350</xdr:colOff>
      <xdr:row>0</xdr:row>
      <xdr:rowOff>38100</xdr:rowOff>
    </xdr:from>
    <xdr:to>
      <xdr:col>256</xdr:col>
      <xdr:colOff>133350</xdr:colOff>
      <xdr:row>3</xdr:row>
      <xdr:rowOff>47625</xdr:rowOff>
    </xdr:to>
    <xdr:sp macro="" textlink="">
      <xdr:nvSpPr>
        <xdr:cNvPr id="34" name="33 Rectángulo">
          <a:extLst>
            <a:ext uri="{FF2B5EF4-FFF2-40B4-BE49-F238E27FC236}">
              <a16:creationId xmlns:a16="http://schemas.microsoft.com/office/drawing/2014/main" id="{00000000-0008-0000-0300-000022000000}"/>
            </a:ext>
          </a:extLst>
        </xdr:cNvPr>
        <xdr:cNvSpPr/>
      </xdr:nvSpPr>
      <xdr:spPr>
        <a:xfrm flipH="1">
          <a:off x="36899850" y="38100"/>
          <a:ext cx="0" cy="5810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r"/>
          <a:r>
            <a:rPr lang="es-ES" sz="800">
              <a:solidFill>
                <a:schemeClr val="tx1"/>
              </a:solidFill>
            </a:rPr>
            <a:t>F-MZGAL-RCO-MT-32</a:t>
          </a:r>
        </a:p>
        <a:p>
          <a:pPr algn="r"/>
          <a:r>
            <a:rPr lang="es-ES" sz="800">
              <a:solidFill>
                <a:schemeClr val="tx1"/>
              </a:solidFill>
            </a:rPr>
            <a:t>Revisión:0</a:t>
          </a:r>
        </a:p>
        <a:p>
          <a:pPr algn="r"/>
          <a:r>
            <a:rPr lang="es-ES" sz="800">
              <a:solidFill>
                <a:schemeClr val="tx1"/>
              </a:solidFill>
            </a:rPr>
            <a:t>Fecha:12/01/09</a:t>
          </a:r>
        </a:p>
        <a:p>
          <a:pPr algn="r"/>
          <a:endParaRPr lang="es-ES" sz="800">
            <a:solidFill>
              <a:schemeClr val="tx1"/>
            </a:solidFill>
          </a:endParaRPr>
        </a:p>
      </xdr:txBody>
    </xdr:sp>
    <xdr:clientData/>
  </xdr:twoCellAnchor>
  <xdr:twoCellAnchor>
    <xdr:from>
      <xdr:col>256</xdr:col>
      <xdr:colOff>133350</xdr:colOff>
      <xdr:row>0</xdr:row>
      <xdr:rowOff>38100</xdr:rowOff>
    </xdr:from>
    <xdr:to>
      <xdr:col>256</xdr:col>
      <xdr:colOff>133350</xdr:colOff>
      <xdr:row>3</xdr:row>
      <xdr:rowOff>47625</xdr:rowOff>
    </xdr:to>
    <xdr:sp macro="" textlink="">
      <xdr:nvSpPr>
        <xdr:cNvPr id="36" name="35 Rectángulo">
          <a:extLst>
            <a:ext uri="{FF2B5EF4-FFF2-40B4-BE49-F238E27FC236}">
              <a16:creationId xmlns:a16="http://schemas.microsoft.com/office/drawing/2014/main" id="{00000000-0008-0000-0300-000024000000}"/>
            </a:ext>
          </a:extLst>
        </xdr:cNvPr>
        <xdr:cNvSpPr/>
      </xdr:nvSpPr>
      <xdr:spPr>
        <a:xfrm>
          <a:off x="36899850" y="38100"/>
          <a:ext cx="0" cy="5810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r"/>
          <a:r>
            <a:rPr lang="es-ES" sz="800">
              <a:solidFill>
                <a:schemeClr val="tx1"/>
              </a:solidFill>
            </a:rPr>
            <a:t>F-MZGAL-RCO-MT-32</a:t>
          </a:r>
        </a:p>
        <a:p>
          <a:pPr algn="r"/>
          <a:r>
            <a:rPr lang="es-ES" sz="800">
              <a:solidFill>
                <a:schemeClr val="tx1"/>
              </a:solidFill>
            </a:rPr>
            <a:t>Revisión:0</a:t>
          </a:r>
        </a:p>
        <a:p>
          <a:pPr algn="r"/>
          <a:r>
            <a:rPr lang="es-ES" sz="800">
              <a:solidFill>
                <a:schemeClr val="tx1"/>
              </a:solidFill>
            </a:rPr>
            <a:t>Fecha:12/01/09</a:t>
          </a:r>
        </a:p>
        <a:p>
          <a:pPr algn="r"/>
          <a:endParaRPr lang="es-ES" sz="800">
            <a:solidFill>
              <a:schemeClr val="tx1"/>
            </a:solidFill>
          </a:endParaRPr>
        </a:p>
      </xdr:txBody>
    </xdr:sp>
    <xdr:clientData/>
  </xdr:twoCellAnchor>
  <xdr:twoCellAnchor>
    <xdr:from>
      <xdr:col>116</xdr:col>
      <xdr:colOff>47625</xdr:colOff>
      <xdr:row>9</xdr:row>
      <xdr:rowOff>95250</xdr:rowOff>
    </xdr:from>
    <xdr:to>
      <xdr:col>121</xdr:col>
      <xdr:colOff>114300</xdr:colOff>
      <xdr:row>10</xdr:row>
      <xdr:rowOff>419100</xdr:rowOff>
    </xdr:to>
    <xdr:grpSp>
      <xdr:nvGrpSpPr>
        <xdr:cNvPr id="39" name="40 Grupo">
          <a:extLst>
            <a:ext uri="{FF2B5EF4-FFF2-40B4-BE49-F238E27FC236}">
              <a16:creationId xmlns:a16="http://schemas.microsoft.com/office/drawing/2014/main" id="{00000000-0008-0000-0300-000027000000}"/>
            </a:ext>
          </a:extLst>
        </xdr:cNvPr>
        <xdr:cNvGrpSpPr>
          <a:grpSpLocks/>
        </xdr:cNvGrpSpPr>
      </xdr:nvGrpSpPr>
      <xdr:grpSpPr bwMode="auto">
        <a:xfrm>
          <a:off x="18192750" y="1809750"/>
          <a:ext cx="733425" cy="514350"/>
          <a:chOff x="2352675" y="7496174"/>
          <a:chExt cx="733425" cy="514350"/>
        </a:xfrm>
      </xdr:grpSpPr>
      <xdr:sp macro="" textlink="">
        <xdr:nvSpPr>
          <xdr:cNvPr id="40" name="39 Pentágono regular">
            <a:extLst>
              <a:ext uri="{FF2B5EF4-FFF2-40B4-BE49-F238E27FC236}">
                <a16:creationId xmlns:a16="http://schemas.microsoft.com/office/drawing/2014/main" id="{00000000-0008-0000-0300-000028000000}"/>
              </a:ext>
            </a:extLst>
          </xdr:cNvPr>
          <xdr:cNvSpPr/>
        </xdr:nvSpPr>
        <xdr:spPr>
          <a:xfrm>
            <a:off x="2428875" y="7496174"/>
            <a:ext cx="571500" cy="504825"/>
          </a:xfrm>
          <a:prstGeom prst="pentagon">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endParaRPr lang="es-MX"/>
          </a:p>
        </xdr:txBody>
      </xdr:sp>
      <xdr:sp macro="" textlink="">
        <xdr:nvSpPr>
          <xdr:cNvPr id="41" name="40 Rectángulo">
            <a:extLst>
              <a:ext uri="{FF2B5EF4-FFF2-40B4-BE49-F238E27FC236}">
                <a16:creationId xmlns:a16="http://schemas.microsoft.com/office/drawing/2014/main" id="{00000000-0008-0000-0300-000029000000}"/>
              </a:ext>
            </a:extLst>
          </xdr:cNvPr>
          <xdr:cNvSpPr/>
        </xdr:nvSpPr>
        <xdr:spPr>
          <a:xfrm>
            <a:off x="2352675" y="7505699"/>
            <a:ext cx="733425" cy="50482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800">
                <a:solidFill>
                  <a:schemeClr val="bg1"/>
                </a:solidFill>
              </a:rPr>
              <a:t>Huaniqueo</a:t>
            </a:r>
          </a:p>
          <a:p>
            <a:pPr algn="ctr"/>
            <a:r>
              <a:rPr lang="es-ES" sz="800">
                <a:solidFill>
                  <a:schemeClr val="bg1"/>
                </a:solidFill>
              </a:rPr>
              <a:t>Coeneo</a:t>
            </a:r>
          </a:p>
        </xdr:txBody>
      </xdr:sp>
    </xdr:grpSp>
    <xdr:clientData/>
  </xdr:twoCellAnchor>
  <xdr:twoCellAnchor>
    <xdr:from>
      <xdr:col>78</xdr:col>
      <xdr:colOff>106681</xdr:colOff>
      <xdr:row>10</xdr:row>
      <xdr:rowOff>476250</xdr:rowOff>
    </xdr:from>
    <xdr:to>
      <xdr:col>79</xdr:col>
      <xdr:colOff>19050</xdr:colOff>
      <xdr:row>10</xdr:row>
      <xdr:rowOff>666750</xdr:rowOff>
    </xdr:to>
    <xdr:sp macro="" textlink="">
      <xdr:nvSpPr>
        <xdr:cNvPr id="44" name="43 Flecha abajo">
          <a:extLst>
            <a:ext uri="{FF2B5EF4-FFF2-40B4-BE49-F238E27FC236}">
              <a16:creationId xmlns:a16="http://schemas.microsoft.com/office/drawing/2014/main" id="{00000000-0008-0000-0300-00002C000000}"/>
            </a:ext>
          </a:extLst>
        </xdr:cNvPr>
        <xdr:cNvSpPr/>
      </xdr:nvSpPr>
      <xdr:spPr>
        <a:xfrm>
          <a:off x="13136881" y="2381250"/>
          <a:ext cx="45719" cy="190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endParaRPr lang="es-MX"/>
        </a:p>
      </xdr:txBody>
    </xdr:sp>
    <xdr:clientData/>
  </xdr:twoCellAnchor>
  <xdr:twoCellAnchor>
    <xdr:from>
      <xdr:col>75</xdr:col>
      <xdr:colOff>85725</xdr:colOff>
      <xdr:row>9</xdr:row>
      <xdr:rowOff>38100</xdr:rowOff>
    </xdr:from>
    <xdr:to>
      <xdr:col>82</xdr:col>
      <xdr:colOff>19050</xdr:colOff>
      <xdr:row>10</xdr:row>
      <xdr:rowOff>466725</xdr:rowOff>
    </xdr:to>
    <xdr:sp macro="" textlink="">
      <xdr:nvSpPr>
        <xdr:cNvPr id="45" name="44 Elipse">
          <a:extLst>
            <a:ext uri="{FF2B5EF4-FFF2-40B4-BE49-F238E27FC236}">
              <a16:creationId xmlns:a16="http://schemas.microsoft.com/office/drawing/2014/main" id="{00000000-0008-0000-0300-00002D000000}"/>
            </a:ext>
          </a:extLst>
        </xdr:cNvPr>
        <xdr:cNvSpPr/>
      </xdr:nvSpPr>
      <xdr:spPr>
        <a:xfrm>
          <a:off x="12715875" y="1752600"/>
          <a:ext cx="866775" cy="619125"/>
        </a:xfrm>
        <a:prstGeom prst="ellipse">
          <a:avLst/>
        </a:prstGeom>
        <a:ln w="15875"/>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1000" b="1">
              <a:solidFill>
                <a:schemeClr val="bg1"/>
              </a:solidFill>
            </a:rPr>
            <a:t>Morelia</a:t>
          </a:r>
        </a:p>
      </xdr:txBody>
    </xdr:sp>
    <xdr:clientData/>
  </xdr:twoCellAnchor>
  <xdr:twoCellAnchor>
    <xdr:from>
      <xdr:col>261</xdr:col>
      <xdr:colOff>104775</xdr:colOff>
      <xdr:row>10</xdr:row>
      <xdr:rowOff>85725</xdr:rowOff>
    </xdr:from>
    <xdr:to>
      <xdr:col>268</xdr:col>
      <xdr:colOff>9525</xdr:colOff>
      <xdr:row>10</xdr:row>
      <xdr:rowOff>409575</xdr:rowOff>
    </xdr:to>
    <xdr:sp macro="" textlink="">
      <xdr:nvSpPr>
        <xdr:cNvPr id="48" name="47 Rectángulo">
          <a:extLst>
            <a:ext uri="{FF2B5EF4-FFF2-40B4-BE49-F238E27FC236}">
              <a16:creationId xmlns:a16="http://schemas.microsoft.com/office/drawing/2014/main" id="{00000000-0008-0000-0300-000030000000}"/>
            </a:ext>
          </a:extLst>
        </xdr:cNvPr>
        <xdr:cNvSpPr/>
      </xdr:nvSpPr>
      <xdr:spPr>
        <a:xfrm>
          <a:off x="37538025" y="1990725"/>
          <a:ext cx="838200" cy="323850"/>
        </a:xfrm>
        <a:prstGeom prst="rect">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1000">
              <a:solidFill>
                <a:schemeClr val="bg1"/>
              </a:solidFill>
            </a:rPr>
            <a:t>Ocotlan</a:t>
          </a:r>
        </a:p>
      </xdr:txBody>
    </xdr:sp>
    <xdr:clientData/>
  </xdr:twoCellAnchor>
  <xdr:twoCellAnchor>
    <xdr:from>
      <xdr:col>265</xdr:col>
      <xdr:colOff>0</xdr:colOff>
      <xdr:row>10</xdr:row>
      <xdr:rowOff>419101</xdr:rowOff>
    </xdr:from>
    <xdr:to>
      <xdr:col>265</xdr:col>
      <xdr:colOff>4762</xdr:colOff>
      <xdr:row>10</xdr:row>
      <xdr:rowOff>685804</xdr:rowOff>
    </xdr:to>
    <xdr:cxnSp macro="">
      <xdr:nvCxnSpPr>
        <xdr:cNvPr id="49" name="48 Conector recto">
          <a:extLst>
            <a:ext uri="{FF2B5EF4-FFF2-40B4-BE49-F238E27FC236}">
              <a16:creationId xmlns:a16="http://schemas.microsoft.com/office/drawing/2014/main" id="{00000000-0008-0000-0300-000031000000}"/>
            </a:ext>
          </a:extLst>
        </xdr:cNvPr>
        <xdr:cNvCxnSpPr/>
      </xdr:nvCxnSpPr>
      <xdr:spPr>
        <a:xfrm rot="5400000">
          <a:off x="37835679" y="2455072"/>
          <a:ext cx="266703" cy="4762"/>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310</xdr:col>
      <xdr:colOff>57150</xdr:colOff>
      <xdr:row>10</xdr:row>
      <xdr:rowOff>85725</xdr:rowOff>
    </xdr:from>
    <xdr:to>
      <xdr:col>316</xdr:col>
      <xdr:colOff>95250</xdr:colOff>
      <xdr:row>10</xdr:row>
      <xdr:rowOff>409575</xdr:rowOff>
    </xdr:to>
    <xdr:sp macro="" textlink="">
      <xdr:nvSpPr>
        <xdr:cNvPr id="50" name="49 Rectángulo">
          <a:extLst>
            <a:ext uri="{FF2B5EF4-FFF2-40B4-BE49-F238E27FC236}">
              <a16:creationId xmlns:a16="http://schemas.microsoft.com/office/drawing/2014/main" id="{00000000-0008-0000-0300-000032000000}"/>
            </a:ext>
          </a:extLst>
        </xdr:cNvPr>
        <xdr:cNvSpPr/>
      </xdr:nvSpPr>
      <xdr:spPr>
        <a:xfrm>
          <a:off x="44024550" y="1990725"/>
          <a:ext cx="838200" cy="323850"/>
        </a:xfrm>
        <a:prstGeom prst="rect">
          <a:avLst/>
        </a:prstGeom>
        <a:ln w="19050"/>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es-ES" sz="1000">
              <a:solidFill>
                <a:schemeClr val="bg1"/>
              </a:solidFill>
            </a:rPr>
            <a:t>La Joya</a:t>
          </a:r>
        </a:p>
      </xdr:txBody>
    </xdr:sp>
    <xdr:clientData/>
  </xdr:twoCellAnchor>
  <xdr:twoCellAnchor>
    <xdr:from>
      <xdr:col>313</xdr:col>
      <xdr:colOff>76200</xdr:colOff>
      <xdr:row>10</xdr:row>
      <xdr:rowOff>409575</xdr:rowOff>
    </xdr:from>
    <xdr:to>
      <xdr:col>313</xdr:col>
      <xdr:colOff>76200</xdr:colOff>
      <xdr:row>10</xdr:row>
      <xdr:rowOff>685804</xdr:rowOff>
    </xdr:to>
    <xdr:cxnSp macro="">
      <xdr:nvCxnSpPr>
        <xdr:cNvPr id="51" name="50 Conector recto">
          <a:extLst>
            <a:ext uri="{FF2B5EF4-FFF2-40B4-BE49-F238E27FC236}">
              <a16:creationId xmlns:a16="http://schemas.microsoft.com/office/drawing/2014/main" id="{00000000-0008-0000-0300-000033000000}"/>
            </a:ext>
          </a:extLst>
        </xdr:cNvPr>
        <xdr:cNvCxnSpPr>
          <a:stCxn id="50" idx="2"/>
        </xdr:cNvCxnSpPr>
      </xdr:nvCxnSpPr>
      <xdr:spPr>
        <a:xfrm>
          <a:off x="44443650" y="2314575"/>
          <a:ext cx="0" cy="276229"/>
        </a:xfrm>
        <a:prstGeom prst="line">
          <a:avLst/>
        </a:prstGeom>
        <a:ln w="15875">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23812</xdr:colOff>
      <xdr:row>0</xdr:row>
      <xdr:rowOff>47633</xdr:rowOff>
    </xdr:from>
    <xdr:to>
      <xdr:col>0</xdr:col>
      <xdr:colOff>1012031</xdr:colOff>
      <xdr:row>2</xdr:row>
      <xdr:rowOff>189502</xdr:rowOff>
    </xdr:to>
    <xdr:pic>
      <xdr:nvPicPr>
        <xdr:cNvPr id="47" name="Imagen 2">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23812" y="47633"/>
          <a:ext cx="988219" cy="522869"/>
        </a:xfrm>
        <a:prstGeom prst="rect">
          <a:avLst/>
        </a:prstGeom>
        <a:solidFill>
          <a:srgbClr val="FFFFFF"/>
        </a:solidFill>
        <a:ln w="9525">
          <a:noFill/>
          <a:miter lim="800000"/>
          <a:headEnd/>
          <a:tailEnd/>
        </a:ln>
      </xdr:spPr>
    </xdr:pic>
    <xdr:clientData/>
  </xdr:twoCellAnchor>
  <xdr:twoCellAnchor editAs="oneCell">
    <xdr:from>
      <xdr:col>38</xdr:col>
      <xdr:colOff>11906</xdr:colOff>
      <xdr:row>0</xdr:row>
      <xdr:rowOff>119063</xdr:rowOff>
    </xdr:from>
    <xdr:to>
      <xdr:col>46</xdr:col>
      <xdr:colOff>120018</xdr:colOff>
      <xdr:row>2</xdr:row>
      <xdr:rowOff>175092</xdr:rowOff>
    </xdr:to>
    <xdr:pic>
      <xdr:nvPicPr>
        <xdr:cNvPr id="52" name="51 Imagen">
          <a:extLst>
            <a:ext uri="{FF2B5EF4-FFF2-40B4-BE49-F238E27FC236}">
              <a16:creationId xmlns:a16="http://schemas.microsoft.com/office/drawing/2014/main" id="{00000000-0008-0000-0300-00003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7620000" y="119063"/>
          <a:ext cx="1155862" cy="437029"/>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81642</xdr:colOff>
      <xdr:row>177</xdr:row>
      <xdr:rowOff>54430</xdr:rowOff>
    </xdr:from>
    <xdr:to>
      <xdr:col>4</xdr:col>
      <xdr:colOff>530679</xdr:colOff>
      <xdr:row>191</xdr:row>
      <xdr:rowOff>123430</xdr:rowOff>
    </xdr:to>
    <xdr:pic>
      <xdr:nvPicPr>
        <xdr:cNvPr id="45" name="Imagen 44">
          <a:extLst>
            <a:ext uri="{FF2B5EF4-FFF2-40B4-BE49-F238E27FC236}">
              <a16:creationId xmlns:a16="http://schemas.microsoft.com/office/drawing/2014/main" id="{00000000-0008-0000-0400-00002D00000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 r="19431"/>
        <a:stretch/>
      </xdr:blipFill>
      <xdr:spPr>
        <a:xfrm>
          <a:off x="81642" y="33772930"/>
          <a:ext cx="3918858" cy="2736000"/>
        </a:xfrm>
        <a:prstGeom prst="rect">
          <a:avLst/>
        </a:prstGeom>
      </xdr:spPr>
    </xdr:pic>
    <xdr:clientData/>
  </xdr:twoCellAnchor>
  <xdr:twoCellAnchor editAs="oneCell">
    <xdr:from>
      <xdr:col>5</xdr:col>
      <xdr:colOff>14250</xdr:colOff>
      <xdr:row>177</xdr:row>
      <xdr:rowOff>68679</xdr:rowOff>
    </xdr:from>
    <xdr:to>
      <xdr:col>9</xdr:col>
      <xdr:colOff>1020536</xdr:colOff>
      <xdr:row>191</xdr:row>
      <xdr:rowOff>137679</xdr:rowOff>
    </xdr:to>
    <xdr:pic>
      <xdr:nvPicPr>
        <xdr:cNvPr id="63" name="Imagen 62">
          <a:extLst>
            <a:ext uri="{FF2B5EF4-FFF2-40B4-BE49-F238E27FC236}">
              <a16:creationId xmlns:a16="http://schemas.microsoft.com/office/drawing/2014/main" id="{00000000-0008-0000-0400-00003F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17766"/>
        <a:stretch/>
      </xdr:blipFill>
      <xdr:spPr>
        <a:xfrm>
          <a:off x="4246071" y="33787179"/>
          <a:ext cx="3999858" cy="2736000"/>
        </a:xfrm>
        <a:prstGeom prst="rect">
          <a:avLst/>
        </a:prstGeom>
      </xdr:spPr>
    </xdr:pic>
    <xdr:clientData/>
  </xdr:twoCellAnchor>
  <xdr:twoCellAnchor editAs="oneCell">
    <xdr:from>
      <xdr:col>5</xdr:col>
      <xdr:colOff>40823</xdr:colOff>
      <xdr:row>193</xdr:row>
      <xdr:rowOff>55715</xdr:rowOff>
    </xdr:from>
    <xdr:to>
      <xdr:col>9</xdr:col>
      <xdr:colOff>1006928</xdr:colOff>
      <xdr:row>207</xdr:row>
      <xdr:rowOff>124715</xdr:rowOff>
    </xdr:to>
    <xdr:pic>
      <xdr:nvPicPr>
        <xdr:cNvPr id="83" name="Imagen 82">
          <a:extLst>
            <a:ext uri="{FF2B5EF4-FFF2-40B4-BE49-F238E27FC236}">
              <a16:creationId xmlns:a16="http://schemas.microsoft.com/office/drawing/2014/main" id="{00000000-0008-0000-0400-0000530000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0325" r="8267"/>
        <a:stretch/>
      </xdr:blipFill>
      <xdr:spPr>
        <a:xfrm>
          <a:off x="4272644" y="36822215"/>
          <a:ext cx="3959677" cy="2736000"/>
        </a:xfrm>
        <a:prstGeom prst="rect">
          <a:avLst/>
        </a:prstGeom>
      </xdr:spPr>
    </xdr:pic>
    <xdr:clientData/>
  </xdr:twoCellAnchor>
  <xdr:twoCellAnchor editAs="oneCell">
    <xdr:from>
      <xdr:col>0</xdr:col>
      <xdr:colOff>68036</xdr:colOff>
      <xdr:row>193</xdr:row>
      <xdr:rowOff>54428</xdr:rowOff>
    </xdr:from>
    <xdr:to>
      <xdr:col>4</xdr:col>
      <xdr:colOff>564143</xdr:colOff>
      <xdr:row>207</xdr:row>
      <xdr:rowOff>123428</xdr:rowOff>
    </xdr:to>
    <xdr:pic>
      <xdr:nvPicPr>
        <xdr:cNvPr id="84" name="Imagen 83">
          <a:extLst>
            <a:ext uri="{FF2B5EF4-FFF2-40B4-BE49-F238E27FC236}">
              <a16:creationId xmlns:a16="http://schemas.microsoft.com/office/drawing/2014/main" id="{00000000-0008-0000-0400-000054000000}"/>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18464"/>
        <a:stretch/>
      </xdr:blipFill>
      <xdr:spPr>
        <a:xfrm>
          <a:off x="68036" y="36820928"/>
          <a:ext cx="3965928" cy="2736000"/>
        </a:xfrm>
        <a:prstGeom prst="rect">
          <a:avLst/>
        </a:prstGeom>
      </xdr:spPr>
    </xdr:pic>
    <xdr:clientData/>
  </xdr:twoCellAnchor>
  <xdr:twoCellAnchor editAs="oneCell">
    <xdr:from>
      <xdr:col>0</xdr:col>
      <xdr:colOff>54430</xdr:colOff>
      <xdr:row>111</xdr:row>
      <xdr:rowOff>54429</xdr:rowOff>
    </xdr:from>
    <xdr:to>
      <xdr:col>4</xdr:col>
      <xdr:colOff>543789</xdr:colOff>
      <xdr:row>125</xdr:row>
      <xdr:rowOff>123429</xdr:rowOff>
    </xdr:to>
    <xdr:pic>
      <xdr:nvPicPr>
        <xdr:cNvPr id="41" name="Imagen 40">
          <a:extLst>
            <a:ext uri="{FF2B5EF4-FFF2-40B4-BE49-F238E27FC236}">
              <a16:creationId xmlns:a16="http://schemas.microsoft.com/office/drawing/2014/main" id="{00000000-0008-0000-0400-000029000000}"/>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18489"/>
        <a:stretch/>
      </xdr:blipFill>
      <xdr:spPr>
        <a:xfrm>
          <a:off x="54430" y="21199929"/>
          <a:ext cx="3959180" cy="2736000"/>
        </a:xfrm>
        <a:prstGeom prst="rect">
          <a:avLst/>
        </a:prstGeom>
      </xdr:spPr>
    </xdr:pic>
    <xdr:clientData/>
  </xdr:twoCellAnchor>
  <xdr:twoCellAnchor editAs="oneCell">
    <xdr:from>
      <xdr:col>5</xdr:col>
      <xdr:colOff>27215</xdr:colOff>
      <xdr:row>127</xdr:row>
      <xdr:rowOff>54428</xdr:rowOff>
    </xdr:from>
    <xdr:to>
      <xdr:col>9</xdr:col>
      <xdr:colOff>1006928</xdr:colOff>
      <xdr:row>141</xdr:row>
      <xdr:rowOff>123428</xdr:rowOff>
    </xdr:to>
    <xdr:pic>
      <xdr:nvPicPr>
        <xdr:cNvPr id="42" name="Imagen 41">
          <a:extLst>
            <a:ext uri="{FF2B5EF4-FFF2-40B4-BE49-F238E27FC236}">
              <a16:creationId xmlns:a16="http://schemas.microsoft.com/office/drawing/2014/main" id="{00000000-0008-0000-0400-00002A000000}"/>
            </a:ext>
          </a:extLst>
        </xdr:cNvPr>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r="18199"/>
        <a:stretch/>
      </xdr:blipFill>
      <xdr:spPr>
        <a:xfrm>
          <a:off x="4259036" y="24247928"/>
          <a:ext cx="3973285" cy="2736000"/>
        </a:xfrm>
        <a:prstGeom prst="rect">
          <a:avLst/>
        </a:prstGeom>
      </xdr:spPr>
    </xdr:pic>
    <xdr:clientData/>
  </xdr:twoCellAnchor>
  <xdr:twoCellAnchor editAs="oneCell">
    <xdr:from>
      <xdr:col>0</xdr:col>
      <xdr:colOff>68036</xdr:colOff>
      <xdr:row>127</xdr:row>
      <xdr:rowOff>54429</xdr:rowOff>
    </xdr:from>
    <xdr:to>
      <xdr:col>4</xdr:col>
      <xdr:colOff>543790</xdr:colOff>
      <xdr:row>141</xdr:row>
      <xdr:rowOff>123429</xdr:rowOff>
    </xdr:to>
    <xdr:pic>
      <xdr:nvPicPr>
        <xdr:cNvPr id="43" name="Imagen 42">
          <a:extLst>
            <a:ext uri="{FF2B5EF4-FFF2-40B4-BE49-F238E27FC236}">
              <a16:creationId xmlns:a16="http://schemas.microsoft.com/office/drawing/2014/main" id="{00000000-0008-0000-0400-00002B00000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8769"/>
        <a:stretch/>
      </xdr:blipFill>
      <xdr:spPr>
        <a:xfrm>
          <a:off x="68036" y="24247929"/>
          <a:ext cx="3945575" cy="2736000"/>
        </a:xfrm>
        <a:prstGeom prst="rect">
          <a:avLst/>
        </a:prstGeom>
      </xdr:spPr>
    </xdr:pic>
    <xdr:clientData/>
  </xdr:twoCellAnchor>
  <xdr:twoCellAnchor editAs="oneCell">
    <xdr:from>
      <xdr:col>5</xdr:col>
      <xdr:colOff>27214</xdr:colOff>
      <xdr:row>111</xdr:row>
      <xdr:rowOff>54429</xdr:rowOff>
    </xdr:from>
    <xdr:to>
      <xdr:col>9</xdr:col>
      <xdr:colOff>1006928</xdr:colOff>
      <xdr:row>125</xdr:row>
      <xdr:rowOff>123429</xdr:rowOff>
    </xdr:to>
    <xdr:pic>
      <xdr:nvPicPr>
        <xdr:cNvPr id="44" name="Imagen 43">
          <a:extLst>
            <a:ext uri="{FF2B5EF4-FFF2-40B4-BE49-F238E27FC236}">
              <a16:creationId xmlns:a16="http://schemas.microsoft.com/office/drawing/2014/main" id="{00000000-0008-0000-0400-00002C000000}"/>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r="18199"/>
        <a:stretch/>
      </xdr:blipFill>
      <xdr:spPr>
        <a:xfrm>
          <a:off x="4259035" y="21199929"/>
          <a:ext cx="3973286" cy="2736000"/>
        </a:xfrm>
        <a:prstGeom prst="rect">
          <a:avLst/>
        </a:prstGeom>
      </xdr:spPr>
    </xdr:pic>
    <xdr:clientData/>
  </xdr:twoCellAnchor>
  <xdr:twoCellAnchor editAs="oneCell">
    <xdr:from>
      <xdr:col>0</xdr:col>
      <xdr:colOff>54430</xdr:colOff>
      <xdr:row>45</xdr:row>
      <xdr:rowOff>72968</xdr:rowOff>
    </xdr:from>
    <xdr:to>
      <xdr:col>4</xdr:col>
      <xdr:colOff>544286</xdr:colOff>
      <xdr:row>59</xdr:row>
      <xdr:rowOff>141968</xdr:rowOff>
    </xdr:to>
    <xdr:pic>
      <xdr:nvPicPr>
        <xdr:cNvPr id="40" name="Imagen 39">
          <a:extLst>
            <a:ext uri="{FF2B5EF4-FFF2-40B4-BE49-F238E27FC236}">
              <a16:creationId xmlns:a16="http://schemas.microsoft.com/office/drawing/2014/main" id="{00000000-0008-0000-0400-00002800000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r="18592"/>
        <a:stretch/>
      </xdr:blipFill>
      <xdr:spPr>
        <a:xfrm>
          <a:off x="54430" y="8645468"/>
          <a:ext cx="3959677" cy="2736000"/>
        </a:xfrm>
        <a:prstGeom prst="rect">
          <a:avLst/>
        </a:prstGeom>
      </xdr:spPr>
    </xdr:pic>
    <xdr:clientData/>
  </xdr:twoCellAnchor>
  <xdr:twoCellAnchor editAs="oneCell">
    <xdr:from>
      <xdr:col>5</xdr:col>
      <xdr:colOff>13608</xdr:colOff>
      <xdr:row>45</xdr:row>
      <xdr:rowOff>54429</xdr:rowOff>
    </xdr:from>
    <xdr:to>
      <xdr:col>9</xdr:col>
      <xdr:colOff>1006928</xdr:colOff>
      <xdr:row>59</xdr:row>
      <xdr:rowOff>149678</xdr:rowOff>
    </xdr:to>
    <xdr:pic>
      <xdr:nvPicPr>
        <xdr:cNvPr id="35" name="Imagen 34">
          <a:extLst>
            <a:ext uri="{FF2B5EF4-FFF2-40B4-BE49-F238E27FC236}">
              <a16:creationId xmlns:a16="http://schemas.microsoft.com/office/drawing/2014/main" id="{00000000-0008-0000-0400-000023000000}"/>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26219" b="33966"/>
        <a:stretch/>
      </xdr:blipFill>
      <xdr:spPr>
        <a:xfrm>
          <a:off x="4245429" y="8626929"/>
          <a:ext cx="3986892" cy="2762249"/>
        </a:xfrm>
        <a:prstGeom prst="rect">
          <a:avLst/>
        </a:prstGeom>
      </xdr:spPr>
    </xdr:pic>
    <xdr:clientData/>
  </xdr:twoCellAnchor>
  <xdr:twoCellAnchor editAs="oneCell">
    <xdr:from>
      <xdr:col>0</xdr:col>
      <xdr:colOff>68035</xdr:colOff>
      <xdr:row>61</xdr:row>
      <xdr:rowOff>68039</xdr:rowOff>
    </xdr:from>
    <xdr:to>
      <xdr:col>4</xdr:col>
      <xdr:colOff>546318</xdr:colOff>
      <xdr:row>75</xdr:row>
      <xdr:rowOff>108857</xdr:rowOff>
    </xdr:to>
    <xdr:pic>
      <xdr:nvPicPr>
        <xdr:cNvPr id="36" name="Imagen 35">
          <a:extLst>
            <a:ext uri="{FF2B5EF4-FFF2-40B4-BE49-F238E27FC236}">
              <a16:creationId xmlns:a16="http://schemas.microsoft.com/office/drawing/2014/main" id="{00000000-0008-0000-0400-000024000000}"/>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t="29711" b="29138"/>
        <a:stretch/>
      </xdr:blipFill>
      <xdr:spPr>
        <a:xfrm>
          <a:off x="68035" y="11688539"/>
          <a:ext cx="3948104" cy="2707818"/>
        </a:xfrm>
        <a:prstGeom prst="rect">
          <a:avLst/>
        </a:prstGeom>
      </xdr:spPr>
    </xdr:pic>
    <xdr:clientData/>
  </xdr:twoCellAnchor>
  <xdr:twoCellAnchor editAs="oneCell">
    <xdr:from>
      <xdr:col>5</xdr:col>
      <xdr:colOff>13606</xdr:colOff>
      <xdr:row>61</xdr:row>
      <xdr:rowOff>71790</xdr:rowOff>
    </xdr:from>
    <xdr:to>
      <xdr:col>9</xdr:col>
      <xdr:colOff>993321</xdr:colOff>
      <xdr:row>75</xdr:row>
      <xdr:rowOff>108857</xdr:rowOff>
    </xdr:to>
    <xdr:pic>
      <xdr:nvPicPr>
        <xdr:cNvPr id="39" name="Imagen 38">
          <a:extLst>
            <a:ext uri="{FF2B5EF4-FFF2-40B4-BE49-F238E27FC236}">
              <a16:creationId xmlns:a16="http://schemas.microsoft.com/office/drawing/2014/main" id="{00000000-0008-0000-0400-000027000000}"/>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27070" b="32096"/>
        <a:stretch/>
      </xdr:blipFill>
      <xdr:spPr>
        <a:xfrm>
          <a:off x="4245427" y="11692290"/>
          <a:ext cx="3973287" cy="2704067"/>
        </a:xfrm>
        <a:prstGeom prst="rect">
          <a:avLst/>
        </a:prstGeom>
      </xdr:spPr>
    </xdr:pic>
    <xdr:clientData/>
  </xdr:twoCellAnchor>
  <xdr:twoCellAnchor editAs="oneCell">
    <xdr:from>
      <xdr:col>0</xdr:col>
      <xdr:colOff>340181</xdr:colOff>
      <xdr:row>94</xdr:row>
      <xdr:rowOff>68679</xdr:rowOff>
    </xdr:from>
    <xdr:to>
      <xdr:col>4</xdr:col>
      <xdr:colOff>272145</xdr:colOff>
      <xdr:row>108</xdr:row>
      <xdr:rowOff>108642</xdr:rowOff>
    </xdr:to>
    <xdr:pic>
      <xdr:nvPicPr>
        <xdr:cNvPr id="30" name="Imagen 29">
          <a:extLst>
            <a:ext uri="{FF2B5EF4-FFF2-40B4-BE49-F238E27FC236}">
              <a16:creationId xmlns:a16="http://schemas.microsoft.com/office/drawing/2014/main" id="{00000000-0008-0000-0400-00001E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t="13491"/>
        <a:stretch/>
      </xdr:blipFill>
      <xdr:spPr>
        <a:xfrm>
          <a:off x="340181" y="11689179"/>
          <a:ext cx="3401785" cy="2706963"/>
        </a:xfrm>
        <a:prstGeom prst="rect">
          <a:avLst/>
        </a:prstGeom>
      </xdr:spPr>
    </xdr:pic>
    <xdr:clientData/>
  </xdr:twoCellAnchor>
  <xdr:twoCellAnchor editAs="oneCell">
    <xdr:from>
      <xdr:col>5</xdr:col>
      <xdr:colOff>163928</xdr:colOff>
      <xdr:row>78</xdr:row>
      <xdr:rowOff>55071</xdr:rowOff>
    </xdr:from>
    <xdr:to>
      <xdr:col>9</xdr:col>
      <xdr:colOff>870856</xdr:colOff>
      <xdr:row>92</xdr:row>
      <xdr:rowOff>122464</xdr:rowOff>
    </xdr:to>
    <xdr:pic>
      <xdr:nvPicPr>
        <xdr:cNvPr id="31" name="Imagen 30">
          <a:extLst>
            <a:ext uri="{FF2B5EF4-FFF2-40B4-BE49-F238E27FC236}">
              <a16:creationId xmlns:a16="http://schemas.microsoft.com/office/drawing/2014/main" id="{00000000-0008-0000-0400-00001F000000}"/>
            </a:ext>
          </a:extLst>
        </xdr:cNvPr>
        <xdr:cNvPicPr>
          <a:picLocks noChangeAspect="1"/>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b="55664"/>
        <a:stretch/>
      </xdr:blipFill>
      <xdr:spPr>
        <a:xfrm>
          <a:off x="4395749" y="8627571"/>
          <a:ext cx="3700500" cy="2734393"/>
        </a:xfrm>
        <a:prstGeom prst="rect">
          <a:avLst/>
        </a:prstGeom>
      </xdr:spPr>
    </xdr:pic>
    <xdr:clientData/>
  </xdr:twoCellAnchor>
  <xdr:twoCellAnchor editAs="oneCell">
    <xdr:from>
      <xdr:col>0</xdr:col>
      <xdr:colOff>259499</xdr:colOff>
      <xdr:row>78</xdr:row>
      <xdr:rowOff>40822</xdr:rowOff>
    </xdr:from>
    <xdr:to>
      <xdr:col>4</xdr:col>
      <xdr:colOff>381000</xdr:colOff>
      <xdr:row>92</xdr:row>
      <xdr:rowOff>108857</xdr:rowOff>
    </xdr:to>
    <xdr:pic>
      <xdr:nvPicPr>
        <xdr:cNvPr id="32" name="Imagen 31">
          <a:extLst>
            <a:ext uri="{FF2B5EF4-FFF2-40B4-BE49-F238E27FC236}">
              <a16:creationId xmlns:a16="http://schemas.microsoft.com/office/drawing/2014/main" id="{00000000-0008-0000-0400-000020000000}"/>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17914" b="29175"/>
        <a:stretch/>
      </xdr:blipFill>
      <xdr:spPr>
        <a:xfrm>
          <a:off x="259499" y="8613322"/>
          <a:ext cx="3591322" cy="2735035"/>
        </a:xfrm>
        <a:prstGeom prst="rect">
          <a:avLst/>
        </a:prstGeom>
      </xdr:spPr>
    </xdr:pic>
    <xdr:clientData/>
  </xdr:twoCellAnchor>
  <xdr:twoCellAnchor editAs="oneCell">
    <xdr:from>
      <xdr:col>5</xdr:col>
      <xdr:colOff>149679</xdr:colOff>
      <xdr:row>94</xdr:row>
      <xdr:rowOff>68035</xdr:rowOff>
    </xdr:from>
    <xdr:to>
      <xdr:col>9</xdr:col>
      <xdr:colOff>884464</xdr:colOff>
      <xdr:row>108</xdr:row>
      <xdr:rowOff>122464</xdr:rowOff>
    </xdr:to>
    <xdr:pic>
      <xdr:nvPicPr>
        <xdr:cNvPr id="34" name="Imagen 33">
          <a:extLst>
            <a:ext uri="{FF2B5EF4-FFF2-40B4-BE49-F238E27FC236}">
              <a16:creationId xmlns:a16="http://schemas.microsoft.com/office/drawing/2014/main" id="{00000000-0008-0000-0400-000022000000}"/>
            </a:ext>
          </a:extLst>
        </xdr:cNvPr>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t="31949" b="18051"/>
        <a:stretch/>
      </xdr:blipFill>
      <xdr:spPr>
        <a:xfrm>
          <a:off x="4381500" y="11688535"/>
          <a:ext cx="3728357" cy="2721429"/>
        </a:xfrm>
        <a:prstGeom prst="rect">
          <a:avLst/>
        </a:prstGeom>
      </xdr:spPr>
    </xdr:pic>
    <xdr:clientData/>
  </xdr:twoCellAnchor>
  <xdr:twoCellAnchor editAs="oneCell">
    <xdr:from>
      <xdr:col>5</xdr:col>
      <xdr:colOff>27215</xdr:colOff>
      <xdr:row>160</xdr:row>
      <xdr:rowOff>54429</xdr:rowOff>
    </xdr:from>
    <xdr:to>
      <xdr:col>9</xdr:col>
      <xdr:colOff>1013173</xdr:colOff>
      <xdr:row>174</xdr:row>
      <xdr:rowOff>123429</xdr:rowOff>
    </xdr:to>
    <xdr:pic>
      <xdr:nvPicPr>
        <xdr:cNvPr id="21" name="Imagen 20">
          <a:extLst>
            <a:ext uri="{FF2B5EF4-FFF2-40B4-BE49-F238E27FC236}">
              <a16:creationId xmlns:a16="http://schemas.microsoft.com/office/drawing/2014/main" id="{00000000-0008-0000-0400-000015000000}"/>
            </a:ext>
          </a:extLst>
        </xdr:cNvPr>
        <xdr:cNvPicPr>
          <a:picLocks noChangeAspect="1"/>
        </xdr:cNvPicPr>
      </xdr:nvPicPr>
      <xdr:blipFill rotWithShape="1">
        <a:blip xmlns:r="http://schemas.openxmlformats.org/officeDocument/2006/relationships" r:embed="rId17" cstate="print">
          <a:extLst>
            <a:ext uri="{28A0092B-C50C-407E-A947-70E740481C1C}">
              <a14:useLocalDpi xmlns:a14="http://schemas.microsoft.com/office/drawing/2010/main" val="0"/>
            </a:ext>
          </a:extLst>
        </a:blip>
        <a:srcRect l="18184"/>
        <a:stretch/>
      </xdr:blipFill>
      <xdr:spPr>
        <a:xfrm>
          <a:off x="4259036" y="24247929"/>
          <a:ext cx="3979530" cy="2736000"/>
        </a:xfrm>
        <a:prstGeom prst="rect">
          <a:avLst/>
        </a:prstGeom>
      </xdr:spPr>
    </xdr:pic>
    <xdr:clientData/>
  </xdr:twoCellAnchor>
  <xdr:twoCellAnchor editAs="oneCell">
    <xdr:from>
      <xdr:col>0</xdr:col>
      <xdr:colOff>68357</xdr:colOff>
      <xdr:row>160</xdr:row>
      <xdr:rowOff>68037</xdr:rowOff>
    </xdr:from>
    <xdr:to>
      <xdr:col>4</xdr:col>
      <xdr:colOff>541079</xdr:colOff>
      <xdr:row>174</xdr:row>
      <xdr:rowOff>122465</xdr:rowOff>
    </xdr:to>
    <xdr:pic>
      <xdr:nvPicPr>
        <xdr:cNvPr id="22" name="Imagen 21">
          <a:extLst>
            <a:ext uri="{FF2B5EF4-FFF2-40B4-BE49-F238E27FC236}">
              <a16:creationId xmlns:a16="http://schemas.microsoft.com/office/drawing/2014/main" id="{00000000-0008-0000-0400-000016000000}"/>
            </a:ext>
          </a:extLst>
        </xdr:cNvPr>
        <xdr:cNvPicPr>
          <a:picLocks noChangeAspect="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b="61172"/>
        <a:stretch/>
      </xdr:blipFill>
      <xdr:spPr>
        <a:xfrm>
          <a:off x="68357" y="24261537"/>
          <a:ext cx="3942543" cy="2721428"/>
        </a:xfrm>
        <a:prstGeom prst="rect">
          <a:avLst/>
        </a:prstGeom>
      </xdr:spPr>
    </xdr:pic>
    <xdr:clientData/>
  </xdr:twoCellAnchor>
  <xdr:twoCellAnchor editAs="oneCell">
    <xdr:from>
      <xdr:col>5</xdr:col>
      <xdr:colOff>40822</xdr:colOff>
      <xdr:row>144</xdr:row>
      <xdr:rowOff>55072</xdr:rowOff>
    </xdr:from>
    <xdr:to>
      <xdr:col>9</xdr:col>
      <xdr:colOff>1000217</xdr:colOff>
      <xdr:row>158</xdr:row>
      <xdr:rowOff>124072</xdr:rowOff>
    </xdr:to>
    <xdr:pic>
      <xdr:nvPicPr>
        <xdr:cNvPr id="23" name="Imagen 22">
          <a:extLst>
            <a:ext uri="{FF2B5EF4-FFF2-40B4-BE49-F238E27FC236}">
              <a16:creationId xmlns:a16="http://schemas.microsoft.com/office/drawing/2014/main" id="{00000000-0008-0000-0400-000017000000}"/>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18731"/>
        <a:stretch/>
      </xdr:blipFill>
      <xdr:spPr>
        <a:xfrm>
          <a:off x="4272643" y="21200572"/>
          <a:ext cx="3952967" cy="2736000"/>
        </a:xfrm>
        <a:prstGeom prst="rect">
          <a:avLst/>
        </a:prstGeom>
      </xdr:spPr>
    </xdr:pic>
    <xdr:clientData/>
  </xdr:twoCellAnchor>
  <xdr:twoCellAnchor editAs="oneCell">
    <xdr:from>
      <xdr:col>0</xdr:col>
      <xdr:colOff>68038</xdr:colOff>
      <xdr:row>144</xdr:row>
      <xdr:rowOff>55393</xdr:rowOff>
    </xdr:from>
    <xdr:to>
      <xdr:col>4</xdr:col>
      <xdr:colOff>564143</xdr:colOff>
      <xdr:row>158</xdr:row>
      <xdr:rowOff>124393</xdr:rowOff>
    </xdr:to>
    <xdr:pic>
      <xdr:nvPicPr>
        <xdr:cNvPr id="24" name="Imagen 23">
          <a:extLst>
            <a:ext uri="{FF2B5EF4-FFF2-40B4-BE49-F238E27FC236}">
              <a16:creationId xmlns:a16="http://schemas.microsoft.com/office/drawing/2014/main" id="{00000000-0008-0000-0400-000018000000}"/>
            </a:ext>
          </a:extLst>
        </xdr:cNvPr>
        <xdr:cNvPicPr>
          <a:picLocks noChangeAspect="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18463"/>
        <a:stretch/>
      </xdr:blipFill>
      <xdr:spPr>
        <a:xfrm>
          <a:off x="68038" y="21200893"/>
          <a:ext cx="3965926" cy="2736000"/>
        </a:xfrm>
        <a:prstGeom prst="rect">
          <a:avLst/>
        </a:prstGeom>
      </xdr:spPr>
    </xdr:pic>
    <xdr:clientData/>
  </xdr:twoCellAnchor>
  <xdr:twoCellAnchor editAs="oneCell">
    <xdr:from>
      <xdr:col>0</xdr:col>
      <xdr:colOff>49697</xdr:colOff>
      <xdr:row>28</xdr:row>
      <xdr:rowOff>57388</xdr:rowOff>
    </xdr:from>
    <xdr:to>
      <xdr:col>4</xdr:col>
      <xdr:colOff>564144</xdr:colOff>
      <xdr:row>42</xdr:row>
      <xdr:rowOff>126388</xdr:rowOff>
    </xdr:to>
    <xdr:pic>
      <xdr:nvPicPr>
        <xdr:cNvPr id="20" name="Imagen 19">
          <a:extLst>
            <a:ext uri="{FF2B5EF4-FFF2-40B4-BE49-F238E27FC236}">
              <a16:creationId xmlns:a16="http://schemas.microsoft.com/office/drawing/2014/main" id="{00000000-0008-0000-0400-000014000000}"/>
            </a:ext>
          </a:extLst>
        </xdr:cNvPr>
        <xdr:cNvPicPr>
          <a:picLocks noChangeAspect="1"/>
        </xdr:cNvPicPr>
      </xdr:nvPicPr>
      <xdr:blipFill rotWithShape="1">
        <a:blip xmlns:r="http://schemas.openxmlformats.org/officeDocument/2006/relationships" r:embed="rId21" cstate="print">
          <a:extLst>
            <a:ext uri="{28A0092B-C50C-407E-A947-70E740481C1C}">
              <a14:useLocalDpi xmlns:a14="http://schemas.microsoft.com/office/drawing/2010/main" val="0"/>
            </a:ext>
          </a:extLst>
        </a:blip>
        <a:srcRect l="18085"/>
        <a:stretch/>
      </xdr:blipFill>
      <xdr:spPr>
        <a:xfrm>
          <a:off x="49697" y="5391388"/>
          <a:ext cx="3984860" cy="2736000"/>
        </a:xfrm>
        <a:prstGeom prst="rect">
          <a:avLst/>
        </a:prstGeom>
      </xdr:spPr>
    </xdr:pic>
    <xdr:clientData/>
  </xdr:twoCellAnchor>
  <xdr:twoCellAnchor editAs="oneCell">
    <xdr:from>
      <xdr:col>5</xdr:col>
      <xdr:colOff>28575</xdr:colOff>
      <xdr:row>28</xdr:row>
      <xdr:rowOff>54750</xdr:rowOff>
    </xdr:from>
    <xdr:to>
      <xdr:col>9</xdr:col>
      <xdr:colOff>1009650</xdr:colOff>
      <xdr:row>42</xdr:row>
      <xdr:rowOff>123750</xdr:rowOff>
    </xdr:to>
    <xdr:pic>
      <xdr:nvPicPr>
        <xdr:cNvPr id="15" name="Imagen 14">
          <a:extLst>
            <a:ext uri="{FF2B5EF4-FFF2-40B4-BE49-F238E27FC236}">
              <a16:creationId xmlns:a16="http://schemas.microsoft.com/office/drawing/2014/main" id="{00000000-0008-0000-0400-00000F000000}"/>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13758" r="4779"/>
        <a:stretch/>
      </xdr:blipFill>
      <xdr:spPr>
        <a:xfrm>
          <a:off x="4257675" y="5388750"/>
          <a:ext cx="3962400" cy="2736000"/>
        </a:xfrm>
        <a:prstGeom prst="rect">
          <a:avLst/>
        </a:prstGeom>
      </xdr:spPr>
    </xdr:pic>
    <xdr:clientData/>
  </xdr:twoCellAnchor>
  <xdr:twoCellAnchor editAs="oneCell">
    <xdr:from>
      <xdr:col>0</xdr:col>
      <xdr:colOff>57150</xdr:colOff>
      <xdr:row>12</xdr:row>
      <xdr:rowOff>66599</xdr:rowOff>
    </xdr:from>
    <xdr:to>
      <xdr:col>4</xdr:col>
      <xdr:colOff>541999</xdr:colOff>
      <xdr:row>26</xdr:row>
      <xdr:rowOff>135599</xdr:rowOff>
    </xdr:to>
    <xdr:pic>
      <xdr:nvPicPr>
        <xdr:cNvPr id="18" name="Imagen 17">
          <a:extLst>
            <a:ext uri="{FF2B5EF4-FFF2-40B4-BE49-F238E27FC236}">
              <a16:creationId xmlns:a16="http://schemas.microsoft.com/office/drawing/2014/main" id="{00000000-0008-0000-0400-000012000000}"/>
            </a:ext>
          </a:extLst>
        </xdr:cNvPr>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18751"/>
        <a:stretch/>
      </xdr:blipFill>
      <xdr:spPr>
        <a:xfrm>
          <a:off x="57150" y="2352599"/>
          <a:ext cx="3951949" cy="2736000"/>
        </a:xfrm>
        <a:prstGeom prst="rect">
          <a:avLst/>
        </a:prstGeom>
      </xdr:spPr>
    </xdr:pic>
    <xdr:clientData/>
  </xdr:twoCellAnchor>
  <xdr:twoCellAnchor editAs="oneCell">
    <xdr:from>
      <xdr:col>5</xdr:col>
      <xdr:colOff>26100</xdr:colOff>
      <xdr:row>12</xdr:row>
      <xdr:rowOff>54674</xdr:rowOff>
    </xdr:from>
    <xdr:to>
      <xdr:col>9</xdr:col>
      <xdr:colOff>1019175</xdr:colOff>
      <xdr:row>26</xdr:row>
      <xdr:rowOff>123674</xdr:rowOff>
    </xdr:to>
    <xdr:pic>
      <xdr:nvPicPr>
        <xdr:cNvPr id="19" name="Imagen 18">
          <a:extLst>
            <a:ext uri="{FF2B5EF4-FFF2-40B4-BE49-F238E27FC236}">
              <a16:creationId xmlns:a16="http://schemas.microsoft.com/office/drawing/2014/main" id="{00000000-0008-0000-0400-000013000000}"/>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r="18290"/>
        <a:stretch/>
      </xdr:blipFill>
      <xdr:spPr>
        <a:xfrm>
          <a:off x="4255200" y="2340674"/>
          <a:ext cx="3974400" cy="2736000"/>
        </a:xfrm>
        <a:prstGeom prst="rect">
          <a:avLst/>
        </a:prstGeom>
      </xdr:spPr>
    </xdr:pic>
    <xdr:clientData/>
  </xdr:twoCellAnchor>
  <xdr:twoCellAnchor>
    <xdr:from>
      <xdr:col>4</xdr:col>
      <xdr:colOff>733425</xdr:colOff>
      <xdr:row>12</xdr:row>
      <xdr:rowOff>19050</xdr:rowOff>
    </xdr:from>
    <xdr:to>
      <xdr:col>9</xdr:col>
      <xdr:colOff>1057275</xdr:colOff>
      <xdr:row>26</xdr:row>
      <xdr:rowOff>171450</xdr:rowOff>
    </xdr:to>
    <xdr:sp macro="" textlink="">
      <xdr:nvSpPr>
        <xdr:cNvPr id="51" name="50 Rectángulo">
          <a:extLst>
            <a:ext uri="{FF2B5EF4-FFF2-40B4-BE49-F238E27FC236}">
              <a16:creationId xmlns:a16="http://schemas.microsoft.com/office/drawing/2014/main" id="{00000000-0008-0000-0400-000033000000}"/>
            </a:ext>
          </a:extLst>
        </xdr:cNvPr>
        <xdr:cNvSpPr/>
      </xdr:nvSpPr>
      <xdr:spPr>
        <a:xfrm>
          <a:off x="4200525" y="8401050"/>
          <a:ext cx="4067175"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12</xdr:row>
      <xdr:rowOff>19050</xdr:rowOff>
    </xdr:from>
    <xdr:to>
      <xdr:col>4</xdr:col>
      <xdr:colOff>600075</xdr:colOff>
      <xdr:row>26</xdr:row>
      <xdr:rowOff>171450</xdr:rowOff>
    </xdr:to>
    <xdr:sp macro="" textlink="">
      <xdr:nvSpPr>
        <xdr:cNvPr id="52" name="51 Rectángulo">
          <a:extLst>
            <a:ext uri="{FF2B5EF4-FFF2-40B4-BE49-F238E27FC236}">
              <a16:creationId xmlns:a16="http://schemas.microsoft.com/office/drawing/2014/main" id="{00000000-0008-0000-0400-000034000000}"/>
            </a:ext>
          </a:extLst>
        </xdr:cNvPr>
        <xdr:cNvSpPr/>
      </xdr:nvSpPr>
      <xdr:spPr>
        <a:xfrm>
          <a:off x="0" y="8401050"/>
          <a:ext cx="4067175"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4</xdr:col>
      <xdr:colOff>733425</xdr:colOff>
      <xdr:row>28</xdr:row>
      <xdr:rowOff>9525</xdr:rowOff>
    </xdr:from>
    <xdr:to>
      <xdr:col>9</xdr:col>
      <xdr:colOff>1057275</xdr:colOff>
      <xdr:row>42</xdr:row>
      <xdr:rowOff>161925</xdr:rowOff>
    </xdr:to>
    <xdr:sp macro="" textlink="">
      <xdr:nvSpPr>
        <xdr:cNvPr id="53" name="52 Rectángulo">
          <a:extLst>
            <a:ext uri="{FF2B5EF4-FFF2-40B4-BE49-F238E27FC236}">
              <a16:creationId xmlns:a16="http://schemas.microsoft.com/office/drawing/2014/main" id="{00000000-0008-0000-0400-000035000000}"/>
            </a:ext>
          </a:extLst>
        </xdr:cNvPr>
        <xdr:cNvSpPr/>
      </xdr:nvSpPr>
      <xdr:spPr>
        <a:xfrm>
          <a:off x="4200525" y="11439525"/>
          <a:ext cx="4067175"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28</xdr:row>
      <xdr:rowOff>9525</xdr:rowOff>
    </xdr:from>
    <xdr:to>
      <xdr:col>4</xdr:col>
      <xdr:colOff>600075</xdr:colOff>
      <xdr:row>42</xdr:row>
      <xdr:rowOff>161925</xdr:rowOff>
    </xdr:to>
    <xdr:sp macro="" textlink="">
      <xdr:nvSpPr>
        <xdr:cNvPr id="54" name="53 Rectángulo">
          <a:extLst>
            <a:ext uri="{FF2B5EF4-FFF2-40B4-BE49-F238E27FC236}">
              <a16:creationId xmlns:a16="http://schemas.microsoft.com/office/drawing/2014/main" id="{00000000-0008-0000-0400-000036000000}"/>
            </a:ext>
          </a:extLst>
        </xdr:cNvPr>
        <xdr:cNvSpPr/>
      </xdr:nvSpPr>
      <xdr:spPr>
        <a:xfrm>
          <a:off x="0" y="11439525"/>
          <a:ext cx="4067175"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23813</xdr:colOff>
      <xdr:row>0</xdr:row>
      <xdr:rowOff>47629</xdr:rowOff>
    </xdr:from>
    <xdr:to>
      <xdr:col>0</xdr:col>
      <xdr:colOff>1109383</xdr:colOff>
      <xdr:row>3</xdr:row>
      <xdr:rowOff>51379</xdr:rowOff>
    </xdr:to>
    <xdr:pic>
      <xdr:nvPicPr>
        <xdr:cNvPr id="88" name="Imagen 2">
          <a:extLst>
            <a:ext uri="{FF2B5EF4-FFF2-40B4-BE49-F238E27FC236}">
              <a16:creationId xmlns:a16="http://schemas.microsoft.com/office/drawing/2014/main" id="{00000000-0008-0000-0400-000058000000}"/>
            </a:ext>
          </a:extLst>
        </xdr:cNvPr>
        <xdr:cNvPicPr>
          <a:picLocks noChangeAspect="1" noChangeArrowheads="1"/>
        </xdr:cNvPicPr>
      </xdr:nvPicPr>
      <xdr:blipFill>
        <a:blip xmlns:r="http://schemas.openxmlformats.org/officeDocument/2006/relationships" r:embed="rId25" cstate="print"/>
        <a:srcRect/>
        <a:stretch>
          <a:fillRect/>
        </a:stretch>
      </xdr:blipFill>
      <xdr:spPr bwMode="auto">
        <a:xfrm>
          <a:off x="23813" y="47629"/>
          <a:ext cx="1085570" cy="575250"/>
        </a:xfrm>
        <a:prstGeom prst="rect">
          <a:avLst/>
        </a:prstGeom>
        <a:solidFill>
          <a:srgbClr val="FFFFFF"/>
        </a:solidFill>
        <a:ln w="9525">
          <a:noFill/>
          <a:miter lim="800000"/>
          <a:headEnd/>
          <a:tailEnd/>
        </a:ln>
      </xdr:spPr>
    </xdr:pic>
    <xdr:clientData/>
  </xdr:twoCellAnchor>
  <xdr:twoCellAnchor editAs="oneCell">
    <xdr:from>
      <xdr:col>9</xdr:col>
      <xdr:colOff>212911</xdr:colOff>
      <xdr:row>0</xdr:row>
      <xdr:rowOff>78441</xdr:rowOff>
    </xdr:from>
    <xdr:to>
      <xdr:col>9</xdr:col>
      <xdr:colOff>1368773</xdr:colOff>
      <xdr:row>2</xdr:row>
      <xdr:rowOff>134470</xdr:rowOff>
    </xdr:to>
    <xdr:pic>
      <xdr:nvPicPr>
        <xdr:cNvPr id="90" name="89 Imagen">
          <a:extLst>
            <a:ext uri="{FF2B5EF4-FFF2-40B4-BE49-F238E27FC236}">
              <a16:creationId xmlns:a16="http://schemas.microsoft.com/office/drawing/2014/main" id="{00000000-0008-0000-0400-00005A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bwMode="auto">
        <a:xfrm>
          <a:off x="7429499" y="78441"/>
          <a:ext cx="1155862" cy="437029"/>
        </a:xfrm>
        <a:prstGeom prst="rect">
          <a:avLst/>
        </a:prstGeom>
        <a:noFill/>
        <a:ln w="9525">
          <a:noFill/>
          <a:miter lim="800000"/>
          <a:headEnd/>
          <a:tailEnd/>
        </a:ln>
      </xdr:spPr>
    </xdr:pic>
    <xdr:clientData/>
  </xdr:twoCellAnchor>
  <xdr:twoCellAnchor>
    <xdr:from>
      <xdr:col>0</xdr:col>
      <xdr:colOff>84664</xdr:colOff>
      <xdr:row>24</xdr:row>
      <xdr:rowOff>11205</xdr:rowOff>
    </xdr:from>
    <xdr:to>
      <xdr:col>4</xdr:col>
      <xdr:colOff>542213</xdr:colOff>
      <xdr:row>26</xdr:row>
      <xdr:rowOff>100194</xdr:rowOff>
    </xdr:to>
    <xdr:sp macro="" textlink="">
      <xdr:nvSpPr>
        <xdr:cNvPr id="25" name="Rectangle 151">
          <a:extLst>
            <a:ext uri="{FF2B5EF4-FFF2-40B4-BE49-F238E27FC236}">
              <a16:creationId xmlns:a16="http://schemas.microsoft.com/office/drawing/2014/main" id="{00000000-0008-0000-0400-000019000000}"/>
            </a:ext>
          </a:extLst>
        </xdr:cNvPr>
        <xdr:cNvSpPr>
          <a:spLocks noChangeArrowheads="1"/>
        </xdr:cNvSpPr>
      </xdr:nvSpPr>
      <xdr:spPr bwMode="auto">
        <a:xfrm>
          <a:off x="84664" y="4583205"/>
          <a:ext cx="3928882"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fresado en reposición de carpeta km 420+325 cpo A. carril de baja. </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0</xdr:col>
      <xdr:colOff>10583</xdr:colOff>
      <xdr:row>40</xdr:row>
      <xdr:rowOff>21168</xdr:rowOff>
    </xdr:from>
    <xdr:to>
      <xdr:col>4</xdr:col>
      <xdr:colOff>635000</xdr:colOff>
      <xdr:row>42</xdr:row>
      <xdr:rowOff>87000</xdr:rowOff>
    </xdr:to>
    <xdr:sp macro="" textlink="">
      <xdr:nvSpPr>
        <xdr:cNvPr id="26" name="Rectangle 151">
          <a:extLst>
            <a:ext uri="{FF2B5EF4-FFF2-40B4-BE49-F238E27FC236}">
              <a16:creationId xmlns:a16="http://schemas.microsoft.com/office/drawing/2014/main" id="{00000000-0008-0000-0400-00001A000000}"/>
            </a:ext>
          </a:extLst>
        </xdr:cNvPr>
        <xdr:cNvSpPr>
          <a:spLocks noChangeArrowheads="1"/>
        </xdr:cNvSpPr>
      </xdr:nvSpPr>
      <xdr:spPr bwMode="auto">
        <a:xfrm>
          <a:off x="10583" y="7641168"/>
          <a:ext cx="4095750" cy="446832"/>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a:ln>
                <a:noFill/>
              </a:ln>
              <a:solidFill>
                <a:schemeClr val="bg1"/>
              </a:solidFill>
              <a:effectLst/>
              <a:uLnTx/>
              <a:uFillTx/>
              <a:latin typeface="+mn-lt"/>
              <a:ea typeface="+mn-ea"/>
              <a:cs typeface="+mn-cs"/>
            </a:rPr>
            <a:t>Trabajos de tendido de mezcla asfáltica en reposición de carpeta km 421+000 cpo A carril de baja. </a:t>
          </a:r>
        </a:p>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95200</xdr:colOff>
      <xdr:row>40</xdr:row>
      <xdr:rowOff>15688</xdr:rowOff>
    </xdr:from>
    <xdr:to>
      <xdr:col>9</xdr:col>
      <xdr:colOff>1005371</xdr:colOff>
      <xdr:row>42</xdr:row>
      <xdr:rowOff>104677</xdr:rowOff>
    </xdr:to>
    <xdr:sp macro="" textlink="">
      <xdr:nvSpPr>
        <xdr:cNvPr id="28" name="Rectangle 151">
          <a:extLst>
            <a:ext uri="{FF2B5EF4-FFF2-40B4-BE49-F238E27FC236}">
              <a16:creationId xmlns:a16="http://schemas.microsoft.com/office/drawing/2014/main" id="{00000000-0008-0000-0400-00001C000000}"/>
            </a:ext>
          </a:extLst>
        </xdr:cNvPr>
        <xdr:cNvSpPr>
          <a:spLocks noChangeArrowheads="1"/>
        </xdr:cNvSpPr>
      </xdr:nvSpPr>
      <xdr:spPr bwMode="auto">
        <a:xfrm>
          <a:off x="4319818" y="7635688"/>
          <a:ext cx="3902141"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tendido de mezcla asfáltica en reposición de carpeta km 420+000 cpo A carril de baja.</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44830</xdr:colOff>
      <xdr:row>24</xdr:row>
      <xdr:rowOff>6721</xdr:rowOff>
    </xdr:from>
    <xdr:to>
      <xdr:col>9</xdr:col>
      <xdr:colOff>973027</xdr:colOff>
      <xdr:row>26</xdr:row>
      <xdr:rowOff>95710</xdr:rowOff>
    </xdr:to>
    <xdr:sp macro="" textlink="">
      <xdr:nvSpPr>
        <xdr:cNvPr id="29" name="Rectangle 151">
          <a:extLst>
            <a:ext uri="{FF2B5EF4-FFF2-40B4-BE49-F238E27FC236}">
              <a16:creationId xmlns:a16="http://schemas.microsoft.com/office/drawing/2014/main" id="{00000000-0008-0000-0400-00001D000000}"/>
            </a:ext>
          </a:extLst>
        </xdr:cNvPr>
        <xdr:cNvSpPr>
          <a:spLocks noChangeArrowheads="1"/>
        </xdr:cNvSpPr>
      </xdr:nvSpPr>
      <xdr:spPr bwMode="auto">
        <a:xfrm>
          <a:off x="4269448" y="4578721"/>
          <a:ext cx="3920167"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fresado en reposición de carpeta </a:t>
          </a:r>
          <a:r>
            <a:rPr kumimoji="0" lang="es-MX" sz="1100" b="1" i="0" u="none" strike="noStrike" kern="0" cap="none" spc="0" normalizeH="0" baseline="0">
              <a:ln>
                <a:noFill/>
              </a:ln>
              <a:solidFill>
                <a:schemeClr val="bg1"/>
              </a:solidFill>
              <a:effectLst/>
              <a:uLnTx/>
              <a:uFillTx/>
              <a:latin typeface="+mn-lt"/>
              <a:ea typeface="+mn-ea"/>
              <a:cs typeface="+mn-cs"/>
            </a:rPr>
            <a:t>km 423+600 cpo A  carril de baja</a:t>
          </a:r>
          <a:r>
            <a:rPr kumimoji="0" lang="es-MX" sz="1100" b="1" i="0" u="none" strike="noStrike" kern="0" cap="none" spc="0" normalizeH="0" baseline="0" noProof="0">
              <a:ln>
                <a:noFill/>
              </a:ln>
              <a:solidFill>
                <a:schemeClr val="bg1"/>
              </a:solidFill>
              <a:effectLst/>
              <a:uLnTx/>
              <a:uFillTx/>
              <a:latin typeface="+mn-lt"/>
              <a:ea typeface="+mn-ea"/>
              <a:cs typeface="+mn-cs"/>
            </a:rPr>
            <a:t>. </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4</xdr:col>
      <xdr:colOff>733425</xdr:colOff>
      <xdr:row>111</xdr:row>
      <xdr:rowOff>19050</xdr:rowOff>
    </xdr:from>
    <xdr:to>
      <xdr:col>9</xdr:col>
      <xdr:colOff>1057275</xdr:colOff>
      <xdr:row>125</xdr:row>
      <xdr:rowOff>171450</xdr:rowOff>
    </xdr:to>
    <xdr:sp macro="" textlink="">
      <xdr:nvSpPr>
        <xdr:cNvPr id="64" name="50 Rectángulo">
          <a:extLst>
            <a:ext uri="{FF2B5EF4-FFF2-40B4-BE49-F238E27FC236}">
              <a16:creationId xmlns:a16="http://schemas.microsoft.com/office/drawing/2014/main" id="{00000000-0008-0000-0400-000040000000}"/>
            </a:ext>
          </a:extLst>
        </xdr:cNvPr>
        <xdr:cNvSpPr/>
      </xdr:nvSpPr>
      <xdr:spPr>
        <a:xfrm>
          <a:off x="4196043" y="14878050"/>
          <a:ext cx="4077820"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111</xdr:row>
      <xdr:rowOff>19050</xdr:rowOff>
    </xdr:from>
    <xdr:to>
      <xdr:col>4</xdr:col>
      <xdr:colOff>600075</xdr:colOff>
      <xdr:row>125</xdr:row>
      <xdr:rowOff>171450</xdr:rowOff>
    </xdr:to>
    <xdr:sp macro="" textlink="">
      <xdr:nvSpPr>
        <xdr:cNvPr id="65" name="51 Rectángulo">
          <a:extLst>
            <a:ext uri="{FF2B5EF4-FFF2-40B4-BE49-F238E27FC236}">
              <a16:creationId xmlns:a16="http://schemas.microsoft.com/office/drawing/2014/main" id="{00000000-0008-0000-0400-000041000000}"/>
            </a:ext>
          </a:extLst>
        </xdr:cNvPr>
        <xdr:cNvSpPr/>
      </xdr:nvSpPr>
      <xdr:spPr>
        <a:xfrm>
          <a:off x="0" y="14878050"/>
          <a:ext cx="4062693"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4</xdr:col>
      <xdr:colOff>733425</xdr:colOff>
      <xdr:row>127</xdr:row>
      <xdr:rowOff>9525</xdr:rowOff>
    </xdr:from>
    <xdr:to>
      <xdr:col>9</xdr:col>
      <xdr:colOff>1057275</xdr:colOff>
      <xdr:row>141</xdr:row>
      <xdr:rowOff>161925</xdr:rowOff>
    </xdr:to>
    <xdr:sp macro="" textlink="">
      <xdr:nvSpPr>
        <xdr:cNvPr id="66" name="52 Rectángulo">
          <a:extLst>
            <a:ext uri="{FF2B5EF4-FFF2-40B4-BE49-F238E27FC236}">
              <a16:creationId xmlns:a16="http://schemas.microsoft.com/office/drawing/2014/main" id="{00000000-0008-0000-0400-000042000000}"/>
            </a:ext>
          </a:extLst>
        </xdr:cNvPr>
        <xdr:cNvSpPr/>
      </xdr:nvSpPr>
      <xdr:spPr>
        <a:xfrm>
          <a:off x="4196043" y="17916525"/>
          <a:ext cx="4077820"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127</xdr:row>
      <xdr:rowOff>9525</xdr:rowOff>
    </xdr:from>
    <xdr:to>
      <xdr:col>4</xdr:col>
      <xdr:colOff>600075</xdr:colOff>
      <xdr:row>141</xdr:row>
      <xdr:rowOff>161925</xdr:rowOff>
    </xdr:to>
    <xdr:sp macro="" textlink="">
      <xdr:nvSpPr>
        <xdr:cNvPr id="67" name="53 Rectángulo">
          <a:extLst>
            <a:ext uri="{FF2B5EF4-FFF2-40B4-BE49-F238E27FC236}">
              <a16:creationId xmlns:a16="http://schemas.microsoft.com/office/drawing/2014/main" id="{00000000-0008-0000-0400-000043000000}"/>
            </a:ext>
          </a:extLst>
        </xdr:cNvPr>
        <xdr:cNvSpPr/>
      </xdr:nvSpPr>
      <xdr:spPr>
        <a:xfrm>
          <a:off x="0" y="17916525"/>
          <a:ext cx="4062693"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67236</xdr:colOff>
      <xdr:row>123</xdr:row>
      <xdr:rowOff>11205</xdr:rowOff>
    </xdr:from>
    <xdr:to>
      <xdr:col>4</xdr:col>
      <xdr:colOff>524785</xdr:colOff>
      <xdr:row>125</xdr:row>
      <xdr:rowOff>100194</xdr:rowOff>
    </xdr:to>
    <xdr:sp macro="" textlink="">
      <xdr:nvSpPr>
        <xdr:cNvPr id="68" name="Rectangle 151">
          <a:extLst>
            <a:ext uri="{FF2B5EF4-FFF2-40B4-BE49-F238E27FC236}">
              <a16:creationId xmlns:a16="http://schemas.microsoft.com/office/drawing/2014/main" id="{00000000-0008-0000-0400-000044000000}"/>
            </a:ext>
          </a:extLst>
        </xdr:cNvPr>
        <xdr:cNvSpPr>
          <a:spLocks noChangeArrowheads="1"/>
        </xdr:cNvSpPr>
      </xdr:nvSpPr>
      <xdr:spPr bwMode="auto">
        <a:xfrm>
          <a:off x="67236" y="17156205"/>
          <a:ext cx="3920167"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excavación para construcción de cunetas km 426+300 camellón central.</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222249</xdr:colOff>
      <xdr:row>138</xdr:row>
      <xdr:rowOff>105834</xdr:rowOff>
    </xdr:from>
    <xdr:to>
      <xdr:col>9</xdr:col>
      <xdr:colOff>857250</xdr:colOff>
      <xdr:row>141</xdr:row>
      <xdr:rowOff>122608</xdr:rowOff>
    </xdr:to>
    <xdr:sp macro="" textlink="">
      <xdr:nvSpPr>
        <xdr:cNvPr id="71" name="Rectangle 151">
          <a:extLst>
            <a:ext uri="{FF2B5EF4-FFF2-40B4-BE49-F238E27FC236}">
              <a16:creationId xmlns:a16="http://schemas.microsoft.com/office/drawing/2014/main" id="{00000000-0008-0000-0400-000047000000}"/>
            </a:ext>
          </a:extLst>
        </xdr:cNvPr>
        <xdr:cNvSpPr>
          <a:spLocks noChangeArrowheads="1"/>
        </xdr:cNvSpPr>
      </xdr:nvSpPr>
      <xdr:spPr bwMode="auto">
        <a:xfrm>
          <a:off x="4455582" y="20108334"/>
          <a:ext cx="3619501" cy="588274"/>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construcción de cunetas km 433+000 camellón central.</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4</xdr:col>
      <xdr:colOff>733425</xdr:colOff>
      <xdr:row>78</xdr:row>
      <xdr:rowOff>19050</xdr:rowOff>
    </xdr:from>
    <xdr:to>
      <xdr:col>9</xdr:col>
      <xdr:colOff>1057275</xdr:colOff>
      <xdr:row>92</xdr:row>
      <xdr:rowOff>171450</xdr:rowOff>
    </xdr:to>
    <xdr:sp macro="" textlink="">
      <xdr:nvSpPr>
        <xdr:cNvPr id="89" name="50 Rectángulo">
          <a:extLst>
            <a:ext uri="{FF2B5EF4-FFF2-40B4-BE49-F238E27FC236}">
              <a16:creationId xmlns:a16="http://schemas.microsoft.com/office/drawing/2014/main" id="{00000000-0008-0000-0400-000059000000}"/>
            </a:ext>
          </a:extLst>
        </xdr:cNvPr>
        <xdr:cNvSpPr/>
      </xdr:nvSpPr>
      <xdr:spPr>
        <a:xfrm>
          <a:off x="4196043" y="27451050"/>
          <a:ext cx="4077820"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78</xdr:row>
      <xdr:rowOff>19050</xdr:rowOff>
    </xdr:from>
    <xdr:to>
      <xdr:col>4</xdr:col>
      <xdr:colOff>600075</xdr:colOff>
      <xdr:row>92</xdr:row>
      <xdr:rowOff>171450</xdr:rowOff>
    </xdr:to>
    <xdr:sp macro="" textlink="">
      <xdr:nvSpPr>
        <xdr:cNvPr id="91" name="51 Rectángulo">
          <a:extLst>
            <a:ext uri="{FF2B5EF4-FFF2-40B4-BE49-F238E27FC236}">
              <a16:creationId xmlns:a16="http://schemas.microsoft.com/office/drawing/2014/main" id="{00000000-0008-0000-0400-00005B000000}"/>
            </a:ext>
          </a:extLst>
        </xdr:cNvPr>
        <xdr:cNvSpPr/>
      </xdr:nvSpPr>
      <xdr:spPr>
        <a:xfrm>
          <a:off x="0" y="27451050"/>
          <a:ext cx="4062693"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4</xdr:col>
      <xdr:colOff>733425</xdr:colOff>
      <xdr:row>94</xdr:row>
      <xdr:rowOff>9525</xdr:rowOff>
    </xdr:from>
    <xdr:to>
      <xdr:col>9</xdr:col>
      <xdr:colOff>1057275</xdr:colOff>
      <xdr:row>108</xdr:row>
      <xdr:rowOff>161925</xdr:rowOff>
    </xdr:to>
    <xdr:sp macro="" textlink="">
      <xdr:nvSpPr>
        <xdr:cNvPr id="95" name="52 Rectángulo">
          <a:extLst>
            <a:ext uri="{FF2B5EF4-FFF2-40B4-BE49-F238E27FC236}">
              <a16:creationId xmlns:a16="http://schemas.microsoft.com/office/drawing/2014/main" id="{00000000-0008-0000-0400-00005F000000}"/>
            </a:ext>
          </a:extLst>
        </xdr:cNvPr>
        <xdr:cNvSpPr/>
      </xdr:nvSpPr>
      <xdr:spPr>
        <a:xfrm>
          <a:off x="4196043" y="30489525"/>
          <a:ext cx="4077820"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94</xdr:row>
      <xdr:rowOff>9525</xdr:rowOff>
    </xdr:from>
    <xdr:to>
      <xdr:col>4</xdr:col>
      <xdr:colOff>600075</xdr:colOff>
      <xdr:row>108</xdr:row>
      <xdr:rowOff>161925</xdr:rowOff>
    </xdr:to>
    <xdr:sp macro="" textlink="">
      <xdr:nvSpPr>
        <xdr:cNvPr id="96" name="53 Rectángulo">
          <a:extLst>
            <a:ext uri="{FF2B5EF4-FFF2-40B4-BE49-F238E27FC236}">
              <a16:creationId xmlns:a16="http://schemas.microsoft.com/office/drawing/2014/main" id="{00000000-0008-0000-0400-000060000000}"/>
            </a:ext>
          </a:extLst>
        </xdr:cNvPr>
        <xdr:cNvSpPr/>
      </xdr:nvSpPr>
      <xdr:spPr>
        <a:xfrm>
          <a:off x="0" y="30489525"/>
          <a:ext cx="4062693"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244929</xdr:colOff>
      <xdr:row>90</xdr:row>
      <xdr:rowOff>11205</xdr:rowOff>
    </xdr:from>
    <xdr:to>
      <xdr:col>4</xdr:col>
      <xdr:colOff>353786</xdr:colOff>
      <xdr:row>92</xdr:row>
      <xdr:rowOff>173935</xdr:rowOff>
    </xdr:to>
    <xdr:sp macro="" textlink="">
      <xdr:nvSpPr>
        <xdr:cNvPr id="97" name="Rectangle 151">
          <a:extLst>
            <a:ext uri="{FF2B5EF4-FFF2-40B4-BE49-F238E27FC236}">
              <a16:creationId xmlns:a16="http://schemas.microsoft.com/office/drawing/2014/main" id="{00000000-0008-0000-0400-000061000000}"/>
            </a:ext>
          </a:extLst>
        </xdr:cNvPr>
        <xdr:cNvSpPr>
          <a:spLocks noChangeArrowheads="1"/>
        </xdr:cNvSpPr>
      </xdr:nvSpPr>
      <xdr:spPr bwMode="auto">
        <a:xfrm>
          <a:off x="244929" y="10869705"/>
          <a:ext cx="3578678" cy="543730"/>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Colado de cunetas para construcción de subdren tipo II km 455+500 cpo A.</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190500</xdr:colOff>
      <xdr:row>90</xdr:row>
      <xdr:rowOff>17927</xdr:rowOff>
    </xdr:from>
    <xdr:to>
      <xdr:col>9</xdr:col>
      <xdr:colOff>884464</xdr:colOff>
      <xdr:row>92</xdr:row>
      <xdr:rowOff>106916</xdr:rowOff>
    </xdr:to>
    <xdr:sp macro="" textlink="">
      <xdr:nvSpPr>
        <xdr:cNvPr id="98" name="Rectangle 151">
          <a:extLst>
            <a:ext uri="{FF2B5EF4-FFF2-40B4-BE49-F238E27FC236}">
              <a16:creationId xmlns:a16="http://schemas.microsoft.com/office/drawing/2014/main" id="{00000000-0008-0000-0400-000062000000}"/>
            </a:ext>
          </a:extLst>
        </xdr:cNvPr>
        <xdr:cNvSpPr>
          <a:spLocks noChangeArrowheads="1"/>
        </xdr:cNvSpPr>
      </xdr:nvSpPr>
      <xdr:spPr bwMode="auto">
        <a:xfrm>
          <a:off x="4422321" y="10876427"/>
          <a:ext cx="3687536"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colado de cunetas para construcción de subdren tipo II km 454+700 cpo A.</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0</xdr:col>
      <xdr:colOff>326571</xdr:colOff>
      <xdr:row>106</xdr:row>
      <xdr:rowOff>17942</xdr:rowOff>
    </xdr:from>
    <xdr:to>
      <xdr:col>4</xdr:col>
      <xdr:colOff>285750</xdr:colOff>
      <xdr:row>108</xdr:row>
      <xdr:rowOff>106931</xdr:rowOff>
    </xdr:to>
    <xdr:sp macro="" textlink="">
      <xdr:nvSpPr>
        <xdr:cNvPr id="100" name="Rectangle 151">
          <a:extLst>
            <a:ext uri="{FF2B5EF4-FFF2-40B4-BE49-F238E27FC236}">
              <a16:creationId xmlns:a16="http://schemas.microsoft.com/office/drawing/2014/main" id="{00000000-0008-0000-0400-000064000000}"/>
            </a:ext>
          </a:extLst>
        </xdr:cNvPr>
        <xdr:cNvSpPr>
          <a:spLocks noChangeArrowheads="1"/>
        </xdr:cNvSpPr>
      </xdr:nvSpPr>
      <xdr:spPr bwMode="auto">
        <a:xfrm>
          <a:off x="326571" y="13924442"/>
          <a:ext cx="3429000"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colado de cunetas en trabajos de subdren km 454+700 cpo A.</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42582</xdr:colOff>
      <xdr:row>123</xdr:row>
      <xdr:rowOff>31935</xdr:rowOff>
    </xdr:from>
    <xdr:to>
      <xdr:col>9</xdr:col>
      <xdr:colOff>970779</xdr:colOff>
      <xdr:row>125</xdr:row>
      <xdr:rowOff>120924</xdr:rowOff>
    </xdr:to>
    <xdr:sp macro="" textlink="">
      <xdr:nvSpPr>
        <xdr:cNvPr id="128" name="Rectangle 151">
          <a:extLst>
            <a:ext uri="{FF2B5EF4-FFF2-40B4-BE49-F238E27FC236}">
              <a16:creationId xmlns:a16="http://schemas.microsoft.com/office/drawing/2014/main" id="{00000000-0008-0000-0400-000080000000}"/>
            </a:ext>
          </a:extLst>
        </xdr:cNvPr>
        <xdr:cNvSpPr>
          <a:spLocks noChangeArrowheads="1"/>
        </xdr:cNvSpPr>
      </xdr:nvSpPr>
      <xdr:spPr bwMode="auto">
        <a:xfrm>
          <a:off x="4267200" y="29749935"/>
          <a:ext cx="3920167"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excavación para construcción de cunetas km 432+200 camellón central.</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0</xdr:col>
      <xdr:colOff>67236</xdr:colOff>
      <xdr:row>139</xdr:row>
      <xdr:rowOff>33618</xdr:rowOff>
    </xdr:from>
    <xdr:to>
      <xdr:col>4</xdr:col>
      <xdr:colOff>524785</xdr:colOff>
      <xdr:row>141</xdr:row>
      <xdr:rowOff>122607</xdr:rowOff>
    </xdr:to>
    <xdr:sp macro="" textlink="">
      <xdr:nvSpPr>
        <xdr:cNvPr id="141" name="Rectangle 151">
          <a:extLst>
            <a:ext uri="{FF2B5EF4-FFF2-40B4-BE49-F238E27FC236}">
              <a16:creationId xmlns:a16="http://schemas.microsoft.com/office/drawing/2014/main" id="{00000000-0008-0000-0400-00008D000000}"/>
            </a:ext>
          </a:extLst>
        </xdr:cNvPr>
        <xdr:cNvSpPr>
          <a:spLocks noChangeArrowheads="1"/>
        </xdr:cNvSpPr>
      </xdr:nvSpPr>
      <xdr:spPr bwMode="auto">
        <a:xfrm>
          <a:off x="67236" y="32799618"/>
          <a:ext cx="3920167"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colado de cunetas km 432+200 camellón central.</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149679</xdr:colOff>
      <xdr:row>106</xdr:row>
      <xdr:rowOff>33131</xdr:rowOff>
    </xdr:from>
    <xdr:to>
      <xdr:col>9</xdr:col>
      <xdr:colOff>884464</xdr:colOff>
      <xdr:row>108</xdr:row>
      <xdr:rowOff>122120</xdr:rowOff>
    </xdr:to>
    <xdr:sp macro="" textlink="">
      <xdr:nvSpPr>
        <xdr:cNvPr id="102" name="Rectangle 151">
          <a:extLst>
            <a:ext uri="{FF2B5EF4-FFF2-40B4-BE49-F238E27FC236}">
              <a16:creationId xmlns:a16="http://schemas.microsoft.com/office/drawing/2014/main" id="{00000000-0008-0000-0400-000066000000}"/>
            </a:ext>
          </a:extLst>
        </xdr:cNvPr>
        <xdr:cNvSpPr>
          <a:spLocks noChangeArrowheads="1"/>
        </xdr:cNvSpPr>
      </xdr:nvSpPr>
      <xdr:spPr bwMode="auto">
        <a:xfrm>
          <a:off x="4381500" y="13939631"/>
          <a:ext cx="3728357"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subdren tipo II km 454+900 cpo A.</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4</xdr:col>
      <xdr:colOff>733425</xdr:colOff>
      <xdr:row>144</xdr:row>
      <xdr:rowOff>19050</xdr:rowOff>
    </xdr:from>
    <xdr:to>
      <xdr:col>9</xdr:col>
      <xdr:colOff>1057275</xdr:colOff>
      <xdr:row>158</xdr:row>
      <xdr:rowOff>171450</xdr:rowOff>
    </xdr:to>
    <xdr:sp macro="" textlink="">
      <xdr:nvSpPr>
        <xdr:cNvPr id="55" name="50 Rectángulo">
          <a:extLst>
            <a:ext uri="{FF2B5EF4-FFF2-40B4-BE49-F238E27FC236}">
              <a16:creationId xmlns:a16="http://schemas.microsoft.com/office/drawing/2014/main" id="{00000000-0008-0000-0400-000037000000}"/>
            </a:ext>
          </a:extLst>
        </xdr:cNvPr>
        <xdr:cNvSpPr/>
      </xdr:nvSpPr>
      <xdr:spPr>
        <a:xfrm>
          <a:off x="4203246" y="14878050"/>
          <a:ext cx="4079422"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144</xdr:row>
      <xdr:rowOff>19050</xdr:rowOff>
    </xdr:from>
    <xdr:to>
      <xdr:col>4</xdr:col>
      <xdr:colOff>600075</xdr:colOff>
      <xdr:row>158</xdr:row>
      <xdr:rowOff>171450</xdr:rowOff>
    </xdr:to>
    <xdr:sp macro="" textlink="">
      <xdr:nvSpPr>
        <xdr:cNvPr id="56" name="51 Rectángulo">
          <a:extLst>
            <a:ext uri="{FF2B5EF4-FFF2-40B4-BE49-F238E27FC236}">
              <a16:creationId xmlns:a16="http://schemas.microsoft.com/office/drawing/2014/main" id="{00000000-0008-0000-0400-000038000000}"/>
            </a:ext>
          </a:extLst>
        </xdr:cNvPr>
        <xdr:cNvSpPr/>
      </xdr:nvSpPr>
      <xdr:spPr>
        <a:xfrm>
          <a:off x="0" y="14878050"/>
          <a:ext cx="4069896"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4</xdr:col>
      <xdr:colOff>733425</xdr:colOff>
      <xdr:row>160</xdr:row>
      <xdr:rowOff>9525</xdr:rowOff>
    </xdr:from>
    <xdr:to>
      <xdr:col>9</xdr:col>
      <xdr:colOff>1057275</xdr:colOff>
      <xdr:row>174</xdr:row>
      <xdr:rowOff>161925</xdr:rowOff>
    </xdr:to>
    <xdr:sp macro="" textlink="">
      <xdr:nvSpPr>
        <xdr:cNvPr id="57" name="52 Rectángulo">
          <a:extLst>
            <a:ext uri="{FF2B5EF4-FFF2-40B4-BE49-F238E27FC236}">
              <a16:creationId xmlns:a16="http://schemas.microsoft.com/office/drawing/2014/main" id="{00000000-0008-0000-0400-000039000000}"/>
            </a:ext>
          </a:extLst>
        </xdr:cNvPr>
        <xdr:cNvSpPr/>
      </xdr:nvSpPr>
      <xdr:spPr>
        <a:xfrm>
          <a:off x="4203246" y="17916525"/>
          <a:ext cx="4079422"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160</xdr:row>
      <xdr:rowOff>9525</xdr:rowOff>
    </xdr:from>
    <xdr:to>
      <xdr:col>4</xdr:col>
      <xdr:colOff>600075</xdr:colOff>
      <xdr:row>174</xdr:row>
      <xdr:rowOff>161925</xdr:rowOff>
    </xdr:to>
    <xdr:sp macro="" textlink="">
      <xdr:nvSpPr>
        <xdr:cNvPr id="58" name="53 Rectángulo">
          <a:extLst>
            <a:ext uri="{FF2B5EF4-FFF2-40B4-BE49-F238E27FC236}">
              <a16:creationId xmlns:a16="http://schemas.microsoft.com/office/drawing/2014/main" id="{00000000-0008-0000-0400-00003A000000}"/>
            </a:ext>
          </a:extLst>
        </xdr:cNvPr>
        <xdr:cNvSpPr/>
      </xdr:nvSpPr>
      <xdr:spPr>
        <a:xfrm>
          <a:off x="0" y="17916525"/>
          <a:ext cx="4069896"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67236</xdr:colOff>
      <xdr:row>156</xdr:row>
      <xdr:rowOff>11205</xdr:rowOff>
    </xdr:from>
    <xdr:to>
      <xdr:col>4</xdr:col>
      <xdr:colOff>524785</xdr:colOff>
      <xdr:row>158</xdr:row>
      <xdr:rowOff>100194</xdr:rowOff>
    </xdr:to>
    <xdr:sp macro="" textlink="">
      <xdr:nvSpPr>
        <xdr:cNvPr id="59" name="Rectangle 151">
          <a:extLst>
            <a:ext uri="{FF2B5EF4-FFF2-40B4-BE49-F238E27FC236}">
              <a16:creationId xmlns:a16="http://schemas.microsoft.com/office/drawing/2014/main" id="{00000000-0008-0000-0400-00003B000000}"/>
            </a:ext>
          </a:extLst>
        </xdr:cNvPr>
        <xdr:cNvSpPr>
          <a:spLocks noChangeArrowheads="1"/>
        </xdr:cNvSpPr>
      </xdr:nvSpPr>
      <xdr:spPr bwMode="auto">
        <a:xfrm>
          <a:off x="67236" y="17156205"/>
          <a:ext cx="3927370"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aplicación de mortero asfáltico km 417+050 cpo A.</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222249</xdr:colOff>
      <xdr:row>171</xdr:row>
      <xdr:rowOff>105834</xdr:rowOff>
    </xdr:from>
    <xdr:to>
      <xdr:col>9</xdr:col>
      <xdr:colOff>857250</xdr:colOff>
      <xdr:row>174</xdr:row>
      <xdr:rowOff>122608</xdr:rowOff>
    </xdr:to>
    <xdr:sp macro="" textlink="">
      <xdr:nvSpPr>
        <xdr:cNvPr id="60" name="Rectangle 151">
          <a:extLst>
            <a:ext uri="{FF2B5EF4-FFF2-40B4-BE49-F238E27FC236}">
              <a16:creationId xmlns:a16="http://schemas.microsoft.com/office/drawing/2014/main" id="{00000000-0008-0000-0400-00003C000000}"/>
            </a:ext>
          </a:extLst>
        </xdr:cNvPr>
        <xdr:cNvSpPr>
          <a:spLocks noChangeArrowheads="1"/>
        </xdr:cNvSpPr>
      </xdr:nvSpPr>
      <xdr:spPr bwMode="auto">
        <a:xfrm>
          <a:off x="4454070" y="20108334"/>
          <a:ext cx="3628573" cy="588274"/>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mortero asfáltico km 419+600 cpo A.</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42582</xdr:colOff>
      <xdr:row>156</xdr:row>
      <xdr:rowOff>31935</xdr:rowOff>
    </xdr:from>
    <xdr:to>
      <xdr:col>9</xdr:col>
      <xdr:colOff>970779</xdr:colOff>
      <xdr:row>158</xdr:row>
      <xdr:rowOff>120924</xdr:rowOff>
    </xdr:to>
    <xdr:sp macro="" textlink="">
      <xdr:nvSpPr>
        <xdr:cNvPr id="61" name="Rectangle 151">
          <a:extLst>
            <a:ext uri="{FF2B5EF4-FFF2-40B4-BE49-F238E27FC236}">
              <a16:creationId xmlns:a16="http://schemas.microsoft.com/office/drawing/2014/main" id="{00000000-0008-0000-0400-00003D000000}"/>
            </a:ext>
          </a:extLst>
        </xdr:cNvPr>
        <xdr:cNvSpPr>
          <a:spLocks noChangeArrowheads="1"/>
        </xdr:cNvSpPr>
      </xdr:nvSpPr>
      <xdr:spPr bwMode="auto">
        <a:xfrm>
          <a:off x="4274403" y="17176935"/>
          <a:ext cx="3921769"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aplicación de mortero asfáltico km 408+000 cpo B.</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0</xdr:col>
      <xdr:colOff>67236</xdr:colOff>
      <xdr:row>172</xdr:row>
      <xdr:rowOff>33618</xdr:rowOff>
    </xdr:from>
    <xdr:to>
      <xdr:col>4</xdr:col>
      <xdr:colOff>524785</xdr:colOff>
      <xdr:row>174</xdr:row>
      <xdr:rowOff>122607</xdr:rowOff>
    </xdr:to>
    <xdr:sp macro="" textlink="">
      <xdr:nvSpPr>
        <xdr:cNvPr id="62" name="Rectangle 151">
          <a:extLst>
            <a:ext uri="{FF2B5EF4-FFF2-40B4-BE49-F238E27FC236}">
              <a16:creationId xmlns:a16="http://schemas.microsoft.com/office/drawing/2014/main" id="{00000000-0008-0000-0400-00003E000000}"/>
            </a:ext>
          </a:extLst>
        </xdr:cNvPr>
        <xdr:cNvSpPr>
          <a:spLocks noChangeArrowheads="1"/>
        </xdr:cNvSpPr>
      </xdr:nvSpPr>
      <xdr:spPr bwMode="auto">
        <a:xfrm>
          <a:off x="67236" y="20226618"/>
          <a:ext cx="3927370"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aplicación de mortero asfáltico km 417+463 cpo B.</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4</xdr:col>
      <xdr:colOff>733425</xdr:colOff>
      <xdr:row>45</xdr:row>
      <xdr:rowOff>19050</xdr:rowOff>
    </xdr:from>
    <xdr:to>
      <xdr:col>9</xdr:col>
      <xdr:colOff>1057275</xdr:colOff>
      <xdr:row>59</xdr:row>
      <xdr:rowOff>171450</xdr:rowOff>
    </xdr:to>
    <xdr:sp macro="" textlink="">
      <xdr:nvSpPr>
        <xdr:cNvPr id="74" name="50 Rectángulo">
          <a:extLst>
            <a:ext uri="{FF2B5EF4-FFF2-40B4-BE49-F238E27FC236}">
              <a16:creationId xmlns:a16="http://schemas.microsoft.com/office/drawing/2014/main" id="{00000000-0008-0000-0400-00004A000000}"/>
            </a:ext>
          </a:extLst>
        </xdr:cNvPr>
        <xdr:cNvSpPr/>
      </xdr:nvSpPr>
      <xdr:spPr>
        <a:xfrm>
          <a:off x="4203246" y="2305050"/>
          <a:ext cx="4079422"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45</xdr:row>
      <xdr:rowOff>19050</xdr:rowOff>
    </xdr:from>
    <xdr:to>
      <xdr:col>4</xdr:col>
      <xdr:colOff>600075</xdr:colOff>
      <xdr:row>59</xdr:row>
      <xdr:rowOff>171450</xdr:rowOff>
    </xdr:to>
    <xdr:sp macro="" textlink="">
      <xdr:nvSpPr>
        <xdr:cNvPr id="75" name="51 Rectángulo">
          <a:extLst>
            <a:ext uri="{FF2B5EF4-FFF2-40B4-BE49-F238E27FC236}">
              <a16:creationId xmlns:a16="http://schemas.microsoft.com/office/drawing/2014/main" id="{00000000-0008-0000-0400-00004B000000}"/>
            </a:ext>
          </a:extLst>
        </xdr:cNvPr>
        <xdr:cNvSpPr/>
      </xdr:nvSpPr>
      <xdr:spPr>
        <a:xfrm>
          <a:off x="0" y="2305050"/>
          <a:ext cx="4069896"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4</xdr:col>
      <xdr:colOff>733425</xdr:colOff>
      <xdr:row>61</xdr:row>
      <xdr:rowOff>9525</xdr:rowOff>
    </xdr:from>
    <xdr:to>
      <xdr:col>9</xdr:col>
      <xdr:colOff>1057275</xdr:colOff>
      <xdr:row>75</xdr:row>
      <xdr:rowOff>161925</xdr:rowOff>
    </xdr:to>
    <xdr:sp macro="" textlink="">
      <xdr:nvSpPr>
        <xdr:cNvPr id="76" name="52 Rectángulo">
          <a:extLst>
            <a:ext uri="{FF2B5EF4-FFF2-40B4-BE49-F238E27FC236}">
              <a16:creationId xmlns:a16="http://schemas.microsoft.com/office/drawing/2014/main" id="{00000000-0008-0000-0400-00004C000000}"/>
            </a:ext>
          </a:extLst>
        </xdr:cNvPr>
        <xdr:cNvSpPr/>
      </xdr:nvSpPr>
      <xdr:spPr>
        <a:xfrm>
          <a:off x="4203246" y="5343525"/>
          <a:ext cx="4079422"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61</xdr:row>
      <xdr:rowOff>9525</xdr:rowOff>
    </xdr:from>
    <xdr:to>
      <xdr:col>4</xdr:col>
      <xdr:colOff>600075</xdr:colOff>
      <xdr:row>75</xdr:row>
      <xdr:rowOff>161925</xdr:rowOff>
    </xdr:to>
    <xdr:sp macro="" textlink="">
      <xdr:nvSpPr>
        <xdr:cNvPr id="77" name="53 Rectángulo">
          <a:extLst>
            <a:ext uri="{FF2B5EF4-FFF2-40B4-BE49-F238E27FC236}">
              <a16:creationId xmlns:a16="http://schemas.microsoft.com/office/drawing/2014/main" id="{00000000-0008-0000-0400-00004D000000}"/>
            </a:ext>
          </a:extLst>
        </xdr:cNvPr>
        <xdr:cNvSpPr/>
      </xdr:nvSpPr>
      <xdr:spPr>
        <a:xfrm>
          <a:off x="0" y="5343525"/>
          <a:ext cx="4069896"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84664</xdr:colOff>
      <xdr:row>57</xdr:row>
      <xdr:rowOff>11205</xdr:rowOff>
    </xdr:from>
    <xdr:to>
      <xdr:col>4</xdr:col>
      <xdr:colOff>542213</xdr:colOff>
      <xdr:row>59</xdr:row>
      <xdr:rowOff>100194</xdr:rowOff>
    </xdr:to>
    <xdr:sp macro="" textlink="">
      <xdr:nvSpPr>
        <xdr:cNvPr id="78" name="Rectangle 151">
          <a:extLst>
            <a:ext uri="{FF2B5EF4-FFF2-40B4-BE49-F238E27FC236}">
              <a16:creationId xmlns:a16="http://schemas.microsoft.com/office/drawing/2014/main" id="{00000000-0008-0000-0400-00004E000000}"/>
            </a:ext>
          </a:extLst>
        </xdr:cNvPr>
        <xdr:cNvSpPr>
          <a:spLocks noChangeArrowheads="1"/>
        </xdr:cNvSpPr>
      </xdr:nvSpPr>
      <xdr:spPr bwMode="auto">
        <a:xfrm>
          <a:off x="84664" y="4583205"/>
          <a:ext cx="3927370"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excavación en bacheo profundo km 437 cpo B carril de baja. </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0</xdr:col>
      <xdr:colOff>81643</xdr:colOff>
      <xdr:row>73</xdr:row>
      <xdr:rowOff>21168</xdr:rowOff>
    </xdr:from>
    <xdr:to>
      <xdr:col>4</xdr:col>
      <xdr:colOff>530679</xdr:colOff>
      <xdr:row>75</xdr:row>
      <xdr:rowOff>87000</xdr:rowOff>
    </xdr:to>
    <xdr:sp macro="" textlink="">
      <xdr:nvSpPr>
        <xdr:cNvPr id="79" name="Rectangle 151">
          <a:extLst>
            <a:ext uri="{FF2B5EF4-FFF2-40B4-BE49-F238E27FC236}">
              <a16:creationId xmlns:a16="http://schemas.microsoft.com/office/drawing/2014/main" id="{00000000-0008-0000-0400-00004F000000}"/>
            </a:ext>
          </a:extLst>
        </xdr:cNvPr>
        <xdr:cNvSpPr>
          <a:spLocks noChangeArrowheads="1"/>
        </xdr:cNvSpPr>
      </xdr:nvSpPr>
      <xdr:spPr bwMode="auto">
        <a:xfrm>
          <a:off x="81643" y="13927668"/>
          <a:ext cx="3918857" cy="446832"/>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a:ln>
                <a:noFill/>
              </a:ln>
              <a:solidFill>
                <a:schemeClr val="bg1"/>
              </a:solidFill>
              <a:effectLst/>
              <a:uLnTx/>
              <a:uFillTx/>
              <a:latin typeface="+mn-lt"/>
              <a:ea typeface="+mn-ea"/>
              <a:cs typeface="+mn-cs"/>
            </a:rPr>
            <a:t>Trabajos de colocación de geotextil en bacheo profundo km 436 cpo B carril de baja. </a:t>
          </a:r>
        </a:p>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95200</xdr:colOff>
      <xdr:row>73</xdr:row>
      <xdr:rowOff>15688</xdr:rowOff>
    </xdr:from>
    <xdr:to>
      <xdr:col>9</xdr:col>
      <xdr:colOff>1005371</xdr:colOff>
      <xdr:row>75</xdr:row>
      <xdr:rowOff>104677</xdr:rowOff>
    </xdr:to>
    <xdr:sp macro="" textlink="">
      <xdr:nvSpPr>
        <xdr:cNvPr id="80" name="Rectangle 151">
          <a:extLst>
            <a:ext uri="{FF2B5EF4-FFF2-40B4-BE49-F238E27FC236}">
              <a16:creationId xmlns:a16="http://schemas.microsoft.com/office/drawing/2014/main" id="{00000000-0008-0000-0400-000050000000}"/>
            </a:ext>
          </a:extLst>
        </xdr:cNvPr>
        <xdr:cNvSpPr>
          <a:spLocks noChangeArrowheads="1"/>
        </xdr:cNvSpPr>
      </xdr:nvSpPr>
      <xdr:spPr bwMode="auto">
        <a:xfrm>
          <a:off x="4327021" y="7635688"/>
          <a:ext cx="3903743"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tendido de base negra en bacheo profundo km 437+957 cpo B carril de baja.</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44830</xdr:colOff>
      <xdr:row>57</xdr:row>
      <xdr:rowOff>6721</xdr:rowOff>
    </xdr:from>
    <xdr:to>
      <xdr:col>9</xdr:col>
      <xdr:colOff>973027</xdr:colOff>
      <xdr:row>59</xdr:row>
      <xdr:rowOff>95710</xdr:rowOff>
    </xdr:to>
    <xdr:sp macro="" textlink="">
      <xdr:nvSpPr>
        <xdr:cNvPr id="81" name="Rectangle 151">
          <a:extLst>
            <a:ext uri="{FF2B5EF4-FFF2-40B4-BE49-F238E27FC236}">
              <a16:creationId xmlns:a16="http://schemas.microsoft.com/office/drawing/2014/main" id="{00000000-0008-0000-0400-000051000000}"/>
            </a:ext>
          </a:extLst>
        </xdr:cNvPr>
        <xdr:cNvSpPr>
          <a:spLocks noChangeArrowheads="1"/>
        </xdr:cNvSpPr>
      </xdr:nvSpPr>
      <xdr:spPr bwMode="auto">
        <a:xfrm>
          <a:off x="4276651" y="4578721"/>
          <a:ext cx="3921769"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Riego de liga en trabajos de bacheo profundo </a:t>
          </a:r>
          <a:r>
            <a:rPr kumimoji="0" lang="es-MX" sz="1100" b="1" i="0" u="none" strike="noStrike" kern="0" cap="none" spc="0" normalizeH="0" baseline="0">
              <a:ln>
                <a:noFill/>
              </a:ln>
              <a:solidFill>
                <a:schemeClr val="bg1"/>
              </a:solidFill>
              <a:effectLst/>
              <a:uLnTx/>
              <a:uFillTx/>
              <a:latin typeface="+mn-lt"/>
              <a:ea typeface="+mn-ea"/>
              <a:cs typeface="+mn-cs"/>
            </a:rPr>
            <a:t>km 436 cpo B carril de baja</a:t>
          </a:r>
          <a:r>
            <a:rPr kumimoji="0" lang="es-MX" sz="1100" b="1" i="0" u="none" strike="noStrike" kern="0" cap="none" spc="0" normalizeH="0" baseline="0" noProof="0">
              <a:ln>
                <a:noFill/>
              </a:ln>
              <a:solidFill>
                <a:schemeClr val="bg1"/>
              </a:solidFill>
              <a:effectLst/>
              <a:uLnTx/>
              <a:uFillTx/>
              <a:latin typeface="+mn-lt"/>
              <a:ea typeface="+mn-ea"/>
              <a:cs typeface="+mn-cs"/>
            </a:rPr>
            <a:t>. </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4</xdr:col>
      <xdr:colOff>733425</xdr:colOff>
      <xdr:row>177</xdr:row>
      <xdr:rowOff>19050</xdr:rowOff>
    </xdr:from>
    <xdr:to>
      <xdr:col>9</xdr:col>
      <xdr:colOff>1057275</xdr:colOff>
      <xdr:row>191</xdr:row>
      <xdr:rowOff>171450</xdr:rowOff>
    </xdr:to>
    <xdr:sp macro="" textlink="">
      <xdr:nvSpPr>
        <xdr:cNvPr id="101" name="50 Rectángulo">
          <a:extLst>
            <a:ext uri="{FF2B5EF4-FFF2-40B4-BE49-F238E27FC236}">
              <a16:creationId xmlns:a16="http://schemas.microsoft.com/office/drawing/2014/main" id="{00000000-0008-0000-0400-000065000000}"/>
            </a:ext>
          </a:extLst>
        </xdr:cNvPr>
        <xdr:cNvSpPr/>
      </xdr:nvSpPr>
      <xdr:spPr>
        <a:xfrm>
          <a:off x="4203246" y="27451050"/>
          <a:ext cx="4079422"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177</xdr:row>
      <xdr:rowOff>19050</xdr:rowOff>
    </xdr:from>
    <xdr:to>
      <xdr:col>4</xdr:col>
      <xdr:colOff>600075</xdr:colOff>
      <xdr:row>191</xdr:row>
      <xdr:rowOff>171450</xdr:rowOff>
    </xdr:to>
    <xdr:sp macro="" textlink="">
      <xdr:nvSpPr>
        <xdr:cNvPr id="103" name="51 Rectángulo">
          <a:extLst>
            <a:ext uri="{FF2B5EF4-FFF2-40B4-BE49-F238E27FC236}">
              <a16:creationId xmlns:a16="http://schemas.microsoft.com/office/drawing/2014/main" id="{00000000-0008-0000-0400-000067000000}"/>
            </a:ext>
          </a:extLst>
        </xdr:cNvPr>
        <xdr:cNvSpPr/>
      </xdr:nvSpPr>
      <xdr:spPr>
        <a:xfrm>
          <a:off x="0" y="27451050"/>
          <a:ext cx="4069896"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4</xdr:col>
      <xdr:colOff>733425</xdr:colOff>
      <xdr:row>193</xdr:row>
      <xdr:rowOff>9525</xdr:rowOff>
    </xdr:from>
    <xdr:to>
      <xdr:col>9</xdr:col>
      <xdr:colOff>1057275</xdr:colOff>
      <xdr:row>207</xdr:row>
      <xdr:rowOff>161925</xdr:rowOff>
    </xdr:to>
    <xdr:sp macro="" textlink="">
      <xdr:nvSpPr>
        <xdr:cNvPr id="104" name="52 Rectángulo">
          <a:extLst>
            <a:ext uri="{FF2B5EF4-FFF2-40B4-BE49-F238E27FC236}">
              <a16:creationId xmlns:a16="http://schemas.microsoft.com/office/drawing/2014/main" id="{00000000-0008-0000-0400-000068000000}"/>
            </a:ext>
          </a:extLst>
        </xdr:cNvPr>
        <xdr:cNvSpPr/>
      </xdr:nvSpPr>
      <xdr:spPr>
        <a:xfrm>
          <a:off x="4203246" y="30489525"/>
          <a:ext cx="4079422"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0</xdr:colOff>
      <xdr:row>193</xdr:row>
      <xdr:rowOff>9525</xdr:rowOff>
    </xdr:from>
    <xdr:to>
      <xdr:col>4</xdr:col>
      <xdr:colOff>600075</xdr:colOff>
      <xdr:row>207</xdr:row>
      <xdr:rowOff>161925</xdr:rowOff>
    </xdr:to>
    <xdr:sp macro="" textlink="">
      <xdr:nvSpPr>
        <xdr:cNvPr id="105" name="53 Rectángulo">
          <a:extLst>
            <a:ext uri="{FF2B5EF4-FFF2-40B4-BE49-F238E27FC236}">
              <a16:creationId xmlns:a16="http://schemas.microsoft.com/office/drawing/2014/main" id="{00000000-0008-0000-0400-000069000000}"/>
            </a:ext>
          </a:extLst>
        </xdr:cNvPr>
        <xdr:cNvSpPr/>
      </xdr:nvSpPr>
      <xdr:spPr>
        <a:xfrm>
          <a:off x="0" y="30489525"/>
          <a:ext cx="4069896" cy="2819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es-MX"/>
        </a:p>
      </xdr:txBody>
    </xdr:sp>
    <xdr:clientData/>
  </xdr:twoCellAnchor>
  <xdr:twoCellAnchor>
    <xdr:from>
      <xdr:col>0</xdr:col>
      <xdr:colOff>67236</xdr:colOff>
      <xdr:row>189</xdr:row>
      <xdr:rowOff>11205</xdr:rowOff>
    </xdr:from>
    <xdr:to>
      <xdr:col>4</xdr:col>
      <xdr:colOff>524785</xdr:colOff>
      <xdr:row>191</xdr:row>
      <xdr:rowOff>100194</xdr:rowOff>
    </xdr:to>
    <xdr:sp macro="" textlink="">
      <xdr:nvSpPr>
        <xdr:cNvPr id="106" name="Rectangle 151">
          <a:extLst>
            <a:ext uri="{FF2B5EF4-FFF2-40B4-BE49-F238E27FC236}">
              <a16:creationId xmlns:a16="http://schemas.microsoft.com/office/drawing/2014/main" id="{00000000-0008-0000-0400-00006A000000}"/>
            </a:ext>
          </a:extLst>
        </xdr:cNvPr>
        <xdr:cNvSpPr>
          <a:spLocks noChangeArrowheads="1"/>
        </xdr:cNvSpPr>
      </xdr:nvSpPr>
      <xdr:spPr bwMode="auto">
        <a:xfrm>
          <a:off x="67236" y="29729205"/>
          <a:ext cx="3927370"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demolición para los trabajos de construcción de juntas de calzada km 463+300 cpo B.</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40821</xdr:colOff>
      <xdr:row>189</xdr:row>
      <xdr:rowOff>27214</xdr:rowOff>
    </xdr:from>
    <xdr:to>
      <xdr:col>9</xdr:col>
      <xdr:colOff>974619</xdr:colOff>
      <xdr:row>191</xdr:row>
      <xdr:rowOff>116203</xdr:rowOff>
    </xdr:to>
    <xdr:sp macro="" textlink="">
      <xdr:nvSpPr>
        <xdr:cNvPr id="110" name="Rectangle 151">
          <a:extLst>
            <a:ext uri="{FF2B5EF4-FFF2-40B4-BE49-F238E27FC236}">
              <a16:creationId xmlns:a16="http://schemas.microsoft.com/office/drawing/2014/main" id="{00000000-0008-0000-0400-00006E000000}"/>
            </a:ext>
          </a:extLst>
        </xdr:cNvPr>
        <xdr:cNvSpPr>
          <a:spLocks noChangeArrowheads="1"/>
        </xdr:cNvSpPr>
      </xdr:nvSpPr>
      <xdr:spPr bwMode="auto">
        <a:xfrm>
          <a:off x="4272642" y="36031714"/>
          <a:ext cx="3927370"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colado para los trabajos de construcción de juntas de calzada km 463+300 cpo B.</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5</xdr:col>
      <xdr:colOff>40821</xdr:colOff>
      <xdr:row>205</xdr:row>
      <xdr:rowOff>0</xdr:rowOff>
    </xdr:from>
    <xdr:to>
      <xdr:col>9</xdr:col>
      <xdr:colOff>974619</xdr:colOff>
      <xdr:row>207</xdr:row>
      <xdr:rowOff>88989</xdr:rowOff>
    </xdr:to>
    <xdr:sp macro="" textlink="">
      <xdr:nvSpPr>
        <xdr:cNvPr id="111" name="Rectangle 151">
          <a:extLst>
            <a:ext uri="{FF2B5EF4-FFF2-40B4-BE49-F238E27FC236}">
              <a16:creationId xmlns:a16="http://schemas.microsoft.com/office/drawing/2014/main" id="{00000000-0008-0000-0400-00006F000000}"/>
            </a:ext>
          </a:extLst>
        </xdr:cNvPr>
        <xdr:cNvSpPr>
          <a:spLocks noChangeArrowheads="1"/>
        </xdr:cNvSpPr>
      </xdr:nvSpPr>
      <xdr:spPr bwMode="auto">
        <a:xfrm>
          <a:off x="4272642" y="39052500"/>
          <a:ext cx="3927370"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curado de concreto para los trabajos de construcción de juntas de calzada km 463+300 cpo B.</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twoCellAnchor>
    <xdr:from>
      <xdr:col>0</xdr:col>
      <xdr:colOff>84363</xdr:colOff>
      <xdr:row>205</xdr:row>
      <xdr:rowOff>2721</xdr:rowOff>
    </xdr:from>
    <xdr:to>
      <xdr:col>4</xdr:col>
      <xdr:colOff>541912</xdr:colOff>
      <xdr:row>207</xdr:row>
      <xdr:rowOff>91710</xdr:rowOff>
    </xdr:to>
    <xdr:sp macro="" textlink="">
      <xdr:nvSpPr>
        <xdr:cNvPr id="112" name="Rectangle 151">
          <a:extLst>
            <a:ext uri="{FF2B5EF4-FFF2-40B4-BE49-F238E27FC236}">
              <a16:creationId xmlns:a16="http://schemas.microsoft.com/office/drawing/2014/main" id="{00000000-0008-0000-0400-000070000000}"/>
            </a:ext>
          </a:extLst>
        </xdr:cNvPr>
        <xdr:cNvSpPr>
          <a:spLocks noChangeArrowheads="1"/>
        </xdr:cNvSpPr>
      </xdr:nvSpPr>
      <xdr:spPr bwMode="auto">
        <a:xfrm>
          <a:off x="84363" y="39055221"/>
          <a:ext cx="3927370" cy="469989"/>
        </a:xfrm>
        <a:prstGeom prst="rect">
          <a:avLst/>
        </a:prstGeom>
        <a:noFill/>
        <a:ln w="9525">
          <a:noFill/>
          <a:miter lim="800000"/>
          <a:headEnd/>
          <a:tailEnd/>
        </a:ln>
      </xdr:spPr>
      <xdr:txBody>
        <a:bodyPr vertOverflow="clip" wrap="square" lIns="36576" tIns="32004" rIns="36576" bIns="0" anchor="ctr" upright="1"/>
        <a:lstStyle/>
        <a:p>
          <a:pPr marL="0" marR="0" lvl="0" indent="0" algn="ctr" defTabSz="914400" rtl="0" eaLnBrk="1" fontAlgn="auto" latinLnBrk="0" hangingPunct="1">
            <a:lnSpc>
              <a:spcPts val="1200"/>
            </a:lnSpc>
            <a:spcBef>
              <a:spcPts val="0"/>
            </a:spcBef>
            <a:spcAft>
              <a:spcPts val="0"/>
            </a:spcAft>
            <a:buClrTx/>
            <a:buSzTx/>
            <a:buFontTx/>
            <a:buNone/>
            <a:tabLst/>
            <a:defRPr/>
          </a:pPr>
          <a:r>
            <a:rPr kumimoji="0" lang="es-MX" sz="1100" b="1" i="0" u="none" strike="noStrike" kern="0" cap="none" spc="0" normalizeH="0" baseline="0" noProof="0">
              <a:ln>
                <a:noFill/>
              </a:ln>
              <a:solidFill>
                <a:schemeClr val="bg1"/>
              </a:solidFill>
              <a:effectLst/>
              <a:uLnTx/>
              <a:uFillTx/>
              <a:latin typeface="+mn-lt"/>
              <a:ea typeface="+mn-ea"/>
              <a:cs typeface="+mn-cs"/>
            </a:rPr>
            <a:t>Trabajos de colado para los trabajos de construcción de juntas de calzada km 463+300 cpo B.</a:t>
          </a:r>
          <a:endParaRPr kumimoji="0" lang="es-ES_tradnl" sz="1100" b="1" i="0" u="none" strike="noStrike" kern="0" cap="none" spc="0" normalizeH="0" baseline="0" noProof="0">
            <a:ln>
              <a:noFill/>
            </a:ln>
            <a:solidFill>
              <a:schemeClr val="bg1"/>
            </a:solidFill>
            <a:effectLst/>
            <a:uLnTx/>
            <a:uFillTx/>
            <a:latin typeface="+mn-lt"/>
            <a:ea typeface="+mn-ea"/>
            <a:cs typeface="+mn-cs"/>
          </a:endParaRP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luis\cluis\Excel\CONCURSO\SCT\colima.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A:\Calera-Cajititlan\ESTIMACIONES\EXCEL5\Colima\Programas\EXCEL5\CONCURSO\SCT\colima(2).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D:\DVR\Tepeji\Construcci&#243;n\Estimaciones\Asignaci&#243;n%2099\P.U\PU603.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Guia-pc3\PC3\1Rj\OBRAS\GUADALAJARA-COLIMA\INFORMES\02-C.%20MAYOR%20ENERO\MAYOR_INFORME_ENE.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D:\Conservacion%202003-2004_maq03\6.-%20Informe%20Mexico%20Marzo\Conser_Mayor\informe_Mayor_Marzo.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D:\Ing_hcmg\varios\windows\TEMP\ESTIMACION%20CUATRO%20SANCCO.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Guia-pc3\PC3\Conservacion%202003-2004\Informe%20Mexico%20Octubre\Conser_Mayor\Informe_Octubre.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D:\CONSERVACIONM-Z\MttoMenor2004\ANPE\Estimacion%205\ESTIMACION%202%20FINAL2.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volum."/>
      <sheetName val="E-7"/>
      <sheetName val="E-7 PB"/>
      <sheetName val="EQPO.BASICO"/>
      <sheetName val="PROG-MAQ. OK"/>
      <sheetName val="INDIREC"/>
      <sheetName val="FINANCIAM"/>
      <sheetName val="PRG-MATER"/>
      <sheetName val="PER TEC.SERV."/>
      <sheetName val="PO Quin.Mntos "/>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volum."/>
      <sheetName val="E-7"/>
      <sheetName val="E-7 PB"/>
      <sheetName val="EQPO.BASICO"/>
      <sheetName val="PROG-MAQ. OK"/>
      <sheetName val="PROG-MAQ. $"/>
      <sheetName val="PRG-MQ"/>
      <sheetName val="PRG-MATER"/>
      <sheetName val="PRG-MATER $"/>
      <sheetName val="PRG-MA"/>
      <sheetName val="PER TEC.SERV."/>
      <sheetName val="PRG-MO"/>
      <sheetName val="INDIREC"/>
      <sheetName val="FINANCIAM"/>
      <sheetName val="PO Quin.Mntos"/>
      <sheetName val="EXP-GLOB"/>
      <sheetName val="PRE"/>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tálogo"/>
      <sheetName val="Avance"/>
      <sheetName val="Gráficas"/>
    </sheetNames>
    <sheetDataSet>
      <sheetData sheetId="0" refreshError="1">
        <row r="3">
          <cell r="B3">
            <v>1</v>
          </cell>
          <cell r="C3" t="str">
            <v>TERRACERIAS</v>
          </cell>
          <cell r="D3" t="str">
            <v>Terracerias</v>
          </cell>
          <cell r="E3" t="str">
            <v xml:space="preserve"> </v>
          </cell>
          <cell r="H3">
            <v>3470950.3500000006</v>
          </cell>
        </row>
        <row r="4">
          <cell r="B4">
            <v>1.0109999999999999</v>
          </cell>
          <cell r="C4" t="str">
            <v>TALA DE ARBOLES DE DIAM. MENOR A 10 CM.</v>
          </cell>
          <cell r="D4" t="str">
            <v>Tala de árboles, incluye el destronque y el retiro del material de desperdicio fuera de la zona de trabajo a 5.0 km.. (P.U.O.T.)
a) diámetro menor de 10 cm.</v>
          </cell>
          <cell r="E4" t="str">
            <v>PZA</v>
          </cell>
          <cell r="F4">
            <v>175.7</v>
          </cell>
          <cell r="G4">
            <v>149</v>
          </cell>
          <cell r="H4">
            <v>26179.3</v>
          </cell>
          <cell r="I4">
            <v>138.35</v>
          </cell>
          <cell r="J4">
            <v>19.579999999999998</v>
          </cell>
          <cell r="K4">
            <v>3.63</v>
          </cell>
          <cell r="L4">
            <v>14.14</v>
          </cell>
        </row>
        <row r="5">
          <cell r="B5">
            <v>1.012</v>
          </cell>
          <cell r="C5" t="str">
            <v>TALA DE ARBOLES DE 10 A 30 CM. DE DIAM.</v>
          </cell>
          <cell r="D5" t="str">
            <v>Tala de árboles, incluye el destronque y el retiro del material de desperdicio fuera de la zona de trabajo a 5.0 km. (P.U.O.T.)
b).- diámetro de 10 cm. a 30 cm.</v>
          </cell>
          <cell r="E5" t="str">
            <v>PZA</v>
          </cell>
          <cell r="F5">
            <v>209.69000000000003</v>
          </cell>
          <cell r="G5">
            <v>321</v>
          </cell>
          <cell r="H5">
            <v>67310.490000000005</v>
          </cell>
          <cell r="I5">
            <v>165.12</v>
          </cell>
          <cell r="J5">
            <v>23.36</v>
          </cell>
          <cell r="K5">
            <v>4.34</v>
          </cell>
          <cell r="L5">
            <v>16.87</v>
          </cell>
        </row>
        <row r="6">
          <cell r="B6">
            <v>1.0129999999999999</v>
          </cell>
          <cell r="C6" t="str">
            <v>TALA DE ARBOLES DE DIAMETRO MAYOR DE 30 CMS.</v>
          </cell>
          <cell r="D6" t="str">
            <v>Tala de árboles, incluye el destronque y el retiro del material de desperdicio fuera de la zona de trabajo a 5.0 km. (P.U.O.T.)
c).- diámetro mayor de 30 cm.</v>
          </cell>
          <cell r="E6" t="str">
            <v>PZA</v>
          </cell>
          <cell r="F6">
            <v>478.24</v>
          </cell>
          <cell r="G6">
            <v>161</v>
          </cell>
          <cell r="H6">
            <v>76996.639999999999</v>
          </cell>
          <cell r="I6">
            <v>376.58</v>
          </cell>
          <cell r="J6">
            <v>53.29</v>
          </cell>
          <cell r="K6">
            <v>9.89</v>
          </cell>
          <cell r="L6">
            <v>38.479999999999997</v>
          </cell>
        </row>
        <row r="7">
          <cell r="B7">
            <v>1.02</v>
          </cell>
          <cell r="C7" t="str">
            <v>DESPALME EN AMPLIACION DE CORTES Y DESPLANTE P/TERRAPLEN</v>
          </cell>
          <cell r="D7" t="str">
            <v>Despalme en ampliación de cortes y desplante para terraplén. P.U.O.T.</v>
          </cell>
          <cell r="E7" t="str">
            <v>M3</v>
          </cell>
          <cell r="F7">
            <v>3.1300000000000003</v>
          </cell>
          <cell r="G7">
            <v>25186</v>
          </cell>
          <cell r="H7">
            <v>78832.179999999993</v>
          </cell>
          <cell r="I7">
            <v>2.4700000000000002</v>
          </cell>
          <cell r="J7">
            <v>0.35</v>
          </cell>
          <cell r="K7">
            <v>0.06</v>
          </cell>
          <cell r="L7">
            <v>0.25</v>
          </cell>
        </row>
        <row r="8">
          <cell r="B8">
            <v>1.03</v>
          </cell>
          <cell r="C8" t="str">
            <v>EXCAVACION EN AMPLIACION DE CORTES Y ADC. ABAJO DE SUBRASANTE</v>
          </cell>
          <cell r="D8" t="str">
            <v>Excavación en ampliación de cortes y adicionales abajo de la subrasante. P.U.O.T.</v>
          </cell>
          <cell r="E8" t="str">
            <v>M3</v>
          </cell>
          <cell r="F8">
            <v>10.16</v>
          </cell>
          <cell r="G8">
            <v>75472.63</v>
          </cell>
          <cell r="H8">
            <v>766801.92000000004</v>
          </cell>
          <cell r="I8">
            <v>8</v>
          </cell>
          <cell r="J8">
            <v>1.1299999999999999</v>
          </cell>
          <cell r="K8">
            <v>0.21</v>
          </cell>
          <cell r="L8">
            <v>0.82</v>
          </cell>
        </row>
        <row r="9">
          <cell r="B9">
            <v>1.04</v>
          </cell>
          <cell r="C9" t="str">
            <v>EXCAVACION EN ESCALONES DE LIGA UTIL. EL MAT. EN TERRAPLEN</v>
          </cell>
          <cell r="D9" t="str">
            <v>Excavación en escalones de liga utilizando el material en la formación del terraplén P.U.O.T.</v>
          </cell>
          <cell r="E9" t="str">
            <v>M3</v>
          </cell>
          <cell r="F9">
            <v>7.44</v>
          </cell>
          <cell r="G9">
            <v>21853.37</v>
          </cell>
          <cell r="H9">
            <v>162589.07</v>
          </cell>
          <cell r="I9">
            <v>5.86</v>
          </cell>
          <cell r="J9">
            <v>0.83</v>
          </cell>
          <cell r="K9">
            <v>0.15</v>
          </cell>
          <cell r="L9">
            <v>0.6</v>
          </cell>
        </row>
        <row r="10">
          <cell r="B10">
            <v>1.05</v>
          </cell>
          <cell r="C10" t="str">
            <v>AFINE Y COMP. DEL TERRENO NAT. AL 90%</v>
          </cell>
          <cell r="D10" t="str">
            <v>Afine y compactación del terreno natural en un espesor de 20 cm, compactado al 90% de su P.V.S.M., P.U.O.T.</v>
          </cell>
          <cell r="E10" t="str">
            <v>M3</v>
          </cell>
          <cell r="F10">
            <v>10.290000000000001</v>
          </cell>
          <cell r="G10">
            <v>16763</v>
          </cell>
          <cell r="H10">
            <v>172491.27</v>
          </cell>
          <cell r="I10">
            <v>8.1</v>
          </cell>
          <cell r="J10">
            <v>1.1499999999999999</v>
          </cell>
          <cell r="K10">
            <v>0.21</v>
          </cell>
          <cell r="L10">
            <v>0.83</v>
          </cell>
        </row>
        <row r="11">
          <cell r="B11">
            <v>1.06</v>
          </cell>
          <cell r="C11" t="str">
            <v>FORMACION DE TERRAPLEN C/MAT. PROD. CORTE ESC. LIGA</v>
          </cell>
          <cell r="D11" t="str">
            <v>Formación de terraplén con material producto del corte de escalones de liga en ampliación de corona con sus cuñas de sobre ancho en capas no mayores de 30 cm. compactadas al 90% de su P.V.S.M. P.U.O.T.</v>
          </cell>
          <cell r="E11" t="str">
            <v>M3</v>
          </cell>
          <cell r="F11">
            <v>6.01</v>
          </cell>
          <cell r="G11">
            <v>21853.37</v>
          </cell>
          <cell r="H11">
            <v>131338.75</v>
          </cell>
          <cell r="I11">
            <v>4.74</v>
          </cell>
          <cell r="J11">
            <v>0.67</v>
          </cell>
          <cell r="K11">
            <v>0.12</v>
          </cell>
          <cell r="L11">
            <v>0.48</v>
          </cell>
        </row>
        <row r="12">
          <cell r="B12">
            <v>1.07</v>
          </cell>
          <cell r="C12" t="str">
            <v>FORM. DE TERRAP. EN AMP. DE CORONA AL 90% INCL. SUM. MAT.</v>
          </cell>
          <cell r="D12" t="str">
            <v>Formación de terraplén en ampliación de corona con sus cuñas de sobreancho con material de préstamo de banco en capas de espesor de 30 cm, compactadas al 90% de P.V.S.M. Incluye acarreo y suministro de materiales pétreos, P.U.O.T.</v>
          </cell>
          <cell r="E12" t="str">
            <v>M3</v>
          </cell>
          <cell r="F12">
            <v>28.39</v>
          </cell>
          <cell r="G12">
            <v>37326.800000000003</v>
          </cell>
          <cell r="H12">
            <v>1059707.8500000001</v>
          </cell>
          <cell r="I12">
            <v>22.36</v>
          </cell>
          <cell r="J12">
            <v>3.16</v>
          </cell>
          <cell r="K12">
            <v>0.59</v>
          </cell>
          <cell r="L12">
            <v>2.2799999999999998</v>
          </cell>
        </row>
        <row r="13">
          <cell r="B13">
            <v>1.08</v>
          </cell>
          <cell r="C13" t="str">
            <v>FORMACION DE TERRAPLEN AL 90% CON MAT. DE CORTE</v>
          </cell>
          <cell r="D13" t="str">
            <v>Formación de terraplén con material producto del corte en ampliación de corona con sus cuñas de sobre ancho compactado al 90% de su P.V.S.M. P.U.O.T.</v>
          </cell>
          <cell r="E13" t="str">
            <v>M3</v>
          </cell>
          <cell r="F13">
            <v>7.74</v>
          </cell>
          <cell r="G13">
            <v>30065.07</v>
          </cell>
          <cell r="H13">
            <v>232703.64</v>
          </cell>
          <cell r="I13">
            <v>6.1</v>
          </cell>
          <cell r="J13">
            <v>0.86</v>
          </cell>
          <cell r="K13">
            <v>0.16</v>
          </cell>
          <cell r="L13">
            <v>0.62</v>
          </cell>
        </row>
        <row r="14">
          <cell r="B14">
            <v>1.0900000000000001</v>
          </cell>
          <cell r="C14" t="str">
            <v>FORM. DE LA CAPA SUBRASANTE AL 95%</v>
          </cell>
          <cell r="D14" t="str">
            <v>Formación de la capa subrasante con material producto del fresado del acotamiento, en un espesor de 30 cm. compactada al 95% de su P.V.S.M. P.U.O.T.</v>
          </cell>
          <cell r="E14" t="str">
            <v>M3</v>
          </cell>
          <cell r="F14">
            <v>11.23</v>
          </cell>
          <cell r="G14">
            <v>29036.62</v>
          </cell>
          <cell r="H14">
            <v>326081.24</v>
          </cell>
          <cell r="I14">
            <v>8.85</v>
          </cell>
          <cell r="J14">
            <v>1.25</v>
          </cell>
          <cell r="K14">
            <v>0.23</v>
          </cell>
          <cell r="L14">
            <v>0.9</v>
          </cell>
        </row>
        <row r="15">
          <cell r="B15">
            <v>1.1000000000000001</v>
          </cell>
          <cell r="C15" t="str">
            <v>FORM. DE SUBRASANTE AL 95% INCLUYE MAT. DE BANCO Y ACARREOS</v>
          </cell>
          <cell r="D15" t="str">
            <v>Formación de la capa subrasante con material de banco en un espesor de 30 cm. compactada al 95% de su P.V.S.M. Incluye suministro y acarreo de materiales, P.U.O.T.</v>
          </cell>
          <cell r="E15" t="str">
            <v>M3</v>
          </cell>
          <cell r="F15">
            <v>12.2</v>
          </cell>
          <cell r="G15">
            <v>10465.82</v>
          </cell>
          <cell r="H15">
            <v>127683</v>
          </cell>
          <cell r="I15">
            <v>9.61</v>
          </cell>
          <cell r="J15">
            <v>1.36</v>
          </cell>
          <cell r="K15">
            <v>0.25</v>
          </cell>
          <cell r="L15">
            <v>0.98</v>
          </cell>
        </row>
        <row r="16">
          <cell r="B16">
            <v>1.1100000000000001</v>
          </cell>
          <cell r="C16" t="str">
            <v>SOBRE ACARREO AL 1ER KM. MAT. DESPERDICIO</v>
          </cell>
          <cell r="D16" t="str">
            <v>Sobreacarreo de material de desperdicio producto de los cortes al almacén de tiro, P.U.O.T.
Para el 1er. kilómetro</v>
          </cell>
          <cell r="E16" t="str">
            <v>M3-KM</v>
          </cell>
          <cell r="F16">
            <v>6.49</v>
          </cell>
          <cell r="G16">
            <v>10000</v>
          </cell>
          <cell r="H16">
            <v>64900</v>
          </cell>
          <cell r="I16">
            <v>5.12</v>
          </cell>
          <cell r="J16">
            <v>0.72</v>
          </cell>
          <cell r="K16">
            <v>0.13</v>
          </cell>
          <cell r="L16">
            <v>0.52</v>
          </cell>
        </row>
        <row r="17">
          <cell r="B17">
            <v>1.1200000000000001</v>
          </cell>
          <cell r="C17" t="str">
            <v>SOBREACARREO A KMS. SUBSECUENTES MAT. DESPERDICIO</v>
          </cell>
          <cell r="D17" t="str">
            <v>Sobreacarreo de material de desperdicio producto de los cortes al almacén de tiro, P.U.O.T.
Para kilómetros subsecuentes</v>
          </cell>
          <cell r="E17" t="str">
            <v>M3-KM</v>
          </cell>
          <cell r="F17">
            <v>2.8899999999999997</v>
          </cell>
          <cell r="G17">
            <v>35000</v>
          </cell>
          <cell r="H17">
            <v>101150</v>
          </cell>
          <cell r="I17">
            <v>2.2799999999999998</v>
          </cell>
          <cell r="J17">
            <v>0.32</v>
          </cell>
          <cell r="K17">
            <v>0.06</v>
          </cell>
          <cell r="L17">
            <v>0.23</v>
          </cell>
        </row>
        <row r="18">
          <cell r="B18">
            <v>1.1299999999999999</v>
          </cell>
          <cell r="C18" t="str">
            <v>FORMACION DEL ALMACEN DE DESPERDICIOS</v>
          </cell>
          <cell r="D18" t="str">
            <v>Formación del almacén de desperdicios, P.U.O.T.</v>
          </cell>
          <cell r="E18" t="str">
            <v>M3</v>
          </cell>
          <cell r="F18">
            <v>2.8200000000000003</v>
          </cell>
          <cell r="G18">
            <v>9000</v>
          </cell>
          <cell r="H18">
            <v>25380</v>
          </cell>
          <cell r="I18">
            <v>2.2200000000000002</v>
          </cell>
          <cell r="J18">
            <v>0.31</v>
          </cell>
          <cell r="K18">
            <v>0.06</v>
          </cell>
          <cell r="L18">
            <v>0.23</v>
          </cell>
        </row>
        <row r="19">
          <cell r="B19">
            <v>1.1399999999999999</v>
          </cell>
          <cell r="C19" t="str">
            <v>EXC. EN CAJA UTILIZANDO MAQUINA FRESADORA</v>
          </cell>
          <cell r="D19" t="str">
            <v>Excavación en caja de carpeta asfáltica en acotamientos con espesor promedio de 0.16 m. utilizando maquinaria fresadora, recuperando el material producto del corte para utilizarlo posteriormente en capa de subrasante. (P.U.O.T.)</v>
          </cell>
          <cell r="E19" t="str">
            <v>M3</v>
          </cell>
          <cell r="F19">
            <v>64.41</v>
          </cell>
          <cell r="G19">
            <v>500</v>
          </cell>
          <cell r="H19">
            <v>32205</v>
          </cell>
          <cell r="I19">
            <v>50.72</v>
          </cell>
          <cell r="J19">
            <v>7.18</v>
          </cell>
          <cell r="K19">
            <v>1.33</v>
          </cell>
          <cell r="L19">
            <v>5.18</v>
          </cell>
        </row>
        <row r="20">
          <cell r="B20">
            <v>1.1499999999999999</v>
          </cell>
          <cell r="C20" t="str">
            <v>EXCAVACION EN CAJA BAJO DE CARPETA</v>
          </cell>
          <cell r="D20" t="str">
            <v>Excavación en caja bajo de carpeta asfáltica después de haberse retirado esta, hasta 48 cm. de profundidad a partir del nivel actual de rasante, aprovechando el material de las capas hidráulicas del pavimento existente, para su utilización posterior en ca</v>
          </cell>
          <cell r="E20" t="str">
            <v>M3</v>
          </cell>
          <cell r="F20">
            <v>7.44</v>
          </cell>
          <cell r="G20">
            <v>2500</v>
          </cell>
          <cell r="H20">
            <v>18600</v>
          </cell>
          <cell r="I20">
            <v>5.86</v>
          </cell>
          <cell r="J20">
            <v>0.83</v>
          </cell>
          <cell r="K20">
            <v>0.15</v>
          </cell>
          <cell r="L20">
            <v>0.6</v>
          </cell>
        </row>
        <row r="21">
          <cell r="B21">
            <v>2</v>
          </cell>
          <cell r="C21" t="str">
            <v>PAVIMENTOS</v>
          </cell>
          <cell r="D21" t="str">
            <v>Pavimentos</v>
          </cell>
          <cell r="E21" t="str">
            <v xml:space="preserve"> </v>
          </cell>
          <cell r="F21">
            <v>0</v>
          </cell>
          <cell r="H21">
            <v>23840597.329999998</v>
          </cell>
          <cell r="J21">
            <v>0</v>
          </cell>
          <cell r="K21">
            <v>0</v>
          </cell>
          <cell r="L21">
            <v>0</v>
          </cell>
        </row>
        <row r="22">
          <cell r="B22">
            <v>2.0099999999999998</v>
          </cell>
          <cell r="C22" t="str">
            <v>FRESADO DE CARPETA Y RECUPERACION DE ESTR. DE PAV.</v>
          </cell>
          <cell r="D22" t="str">
            <v>Fresado de la carpeta y recuperación de la estructura de pavimento existentes en el acotamiento hasta una profundidad de 45 cm. depositando el material sobre el cuerpo del terraplén para formación de la capa subrasante P.U.O.T.</v>
          </cell>
          <cell r="E22" t="str">
            <v>M3</v>
          </cell>
          <cell r="F22">
            <v>42.650000000000006</v>
          </cell>
          <cell r="G22">
            <v>30036.62</v>
          </cell>
          <cell r="H22">
            <v>1281061.8400000001</v>
          </cell>
          <cell r="I22">
            <v>33.590000000000003</v>
          </cell>
          <cell r="J22">
            <v>4.75</v>
          </cell>
          <cell r="K22">
            <v>0.88</v>
          </cell>
          <cell r="L22">
            <v>3.43</v>
          </cell>
        </row>
        <row r="23">
          <cell r="B23">
            <v>2.02</v>
          </cell>
          <cell r="C23" t="str">
            <v>SUB BASE RIGIDIZADA C/CEMENTO AL 6% COMP. AL 100%</v>
          </cell>
          <cell r="D23" t="str">
            <v>Formación y compactación de sub base rigidizada con cemento portland en proporción del 6% en relación al peso de los agregados pétreos, compactada al 100 % de su Peso Volumétrico Seco Máximo, en un espesor de 15 cm. Incluye suministro de materiales y acar</v>
          </cell>
          <cell r="E23" t="str">
            <v>M3</v>
          </cell>
          <cell r="F23">
            <v>118.03</v>
          </cell>
          <cell r="G23">
            <v>25432.98</v>
          </cell>
          <cell r="H23">
            <v>3001854.63</v>
          </cell>
          <cell r="I23">
            <v>92.94</v>
          </cell>
          <cell r="J23">
            <v>13.15</v>
          </cell>
          <cell r="K23">
            <v>2.44</v>
          </cell>
          <cell r="L23">
            <v>9.5</v>
          </cell>
        </row>
        <row r="24">
          <cell r="B24">
            <v>2.0299999999999998</v>
          </cell>
          <cell r="C24" t="str">
            <v>BASE HIDRAULICA COMPACTADA AL 100 PVSM</v>
          </cell>
          <cell r="D24" t="str">
            <v>Formación y compactación de base hidráulica en un espesor de 20 cm. compactada al 100% de su Peso Volumétrico Seco Máximo. Incluye materiales y acarreos. P.U.O.T.</v>
          </cell>
          <cell r="E24" t="str">
            <v>M3</v>
          </cell>
          <cell r="F24">
            <v>113.08</v>
          </cell>
          <cell r="G24">
            <v>36454.5</v>
          </cell>
          <cell r="H24">
            <v>4122274.86</v>
          </cell>
          <cell r="I24">
            <v>89.04</v>
          </cell>
          <cell r="J24">
            <v>12.6</v>
          </cell>
          <cell r="K24">
            <v>2.34</v>
          </cell>
          <cell r="L24">
            <v>9.1</v>
          </cell>
        </row>
        <row r="25">
          <cell r="B25">
            <v>2.04</v>
          </cell>
          <cell r="C25" t="str">
            <v>RIEGO DE IMPREGNACION</v>
          </cell>
          <cell r="D25" t="str">
            <v>Riego de Impregnación con emulsión asfáltica de rompimiento lento a razón de 1.3 lt/m2, Incluye limpieza, suministro, flete y aplicación. P.U.O.T.</v>
          </cell>
          <cell r="E25" t="str">
            <v>LT</v>
          </cell>
          <cell r="F25">
            <v>2.2200000000000002</v>
          </cell>
          <cell r="G25">
            <v>236954.25</v>
          </cell>
          <cell r="H25">
            <v>526038.43999999994</v>
          </cell>
          <cell r="I25">
            <v>1.74</v>
          </cell>
          <cell r="J25">
            <v>0.25</v>
          </cell>
          <cell r="K25">
            <v>0.05</v>
          </cell>
          <cell r="L25">
            <v>0.18</v>
          </cell>
        </row>
        <row r="26">
          <cell r="B26">
            <v>2.0499999999999998</v>
          </cell>
          <cell r="C26" t="str">
            <v>RIEGO DE LIGA</v>
          </cell>
          <cell r="D26" t="str">
            <v>Riego de Liga con emulsión asfáltica de rompimiento rápido RR-2K a razón de 0.5 lt/m2, Incluye limpieza, suministro, flete y aplicación. P.U.O.T.</v>
          </cell>
          <cell r="E26" t="str">
            <v>LT</v>
          </cell>
          <cell r="F26">
            <v>1.6400000000000001</v>
          </cell>
          <cell r="G26">
            <v>91136.25</v>
          </cell>
          <cell r="H26">
            <v>149463.45000000001</v>
          </cell>
          <cell r="I26">
            <v>1.3</v>
          </cell>
          <cell r="J26">
            <v>0.18</v>
          </cell>
          <cell r="K26">
            <v>0.03</v>
          </cell>
          <cell r="L26">
            <v>0.13</v>
          </cell>
        </row>
        <row r="27">
          <cell r="B27">
            <v>2.06</v>
          </cell>
          <cell r="C27" t="str">
            <v>CARPETA ASF. MOD. CON POLIMERO SBS SOLPRENE 411</v>
          </cell>
          <cell r="D27" t="str">
            <v>Construcción de la carpeta asfáltica elaborada en caliente con material pétreo de tamaño máximo de agregado de 19 mm. y cemento asfáltico tipo AC-20 modificado con polímeros tipo SBS Solprene 411 en proporción del 2.5% con relación al peso del cemento asf</v>
          </cell>
          <cell r="E27" t="str">
            <v>M3</v>
          </cell>
          <cell r="F27">
            <v>277.3</v>
          </cell>
          <cell r="G27">
            <v>20423.12</v>
          </cell>
          <cell r="H27">
            <v>5663331.1799999997</v>
          </cell>
          <cell r="I27">
            <v>218.36</v>
          </cell>
          <cell r="J27">
            <v>30.9</v>
          </cell>
          <cell r="K27">
            <v>5.73</v>
          </cell>
          <cell r="L27">
            <v>22.31</v>
          </cell>
        </row>
        <row r="28">
          <cell r="B28">
            <v>2.0699999999999998</v>
          </cell>
          <cell r="C28" t="str">
            <v>ADITIVO TIPO SSB SOLPRENE 411 DE NEGROMEX</v>
          </cell>
          <cell r="D28" t="str">
            <v>Suministro de Aditivo tipo SBS solprene 411 de negromex o similar, dosificado en un 2.5% con relación al peso del cemento asfáltico tipo AC-20 para emplearse en la carpeta asfáltica, P.U.O.T.</v>
          </cell>
          <cell r="E28" t="str">
            <v>KG</v>
          </cell>
          <cell r="F28">
            <v>22.47</v>
          </cell>
          <cell r="G28">
            <v>67396.3</v>
          </cell>
          <cell r="H28">
            <v>1514394.86</v>
          </cell>
          <cell r="I28">
            <v>17.7</v>
          </cell>
          <cell r="J28">
            <v>2.5</v>
          </cell>
          <cell r="K28">
            <v>0.46</v>
          </cell>
          <cell r="L28">
            <v>1.81</v>
          </cell>
        </row>
        <row r="29">
          <cell r="B29">
            <v>2.08</v>
          </cell>
          <cell r="C29" t="str">
            <v>CEMENTO ASFALTICO AC-20</v>
          </cell>
          <cell r="D29" t="str">
            <v>Suministro de cemento asfáltico tipo AC-20 para elaboración de mezcla asfáltica, incluye suministro, acarreo, calentamiento y aplicación, P.U.O.T.</v>
          </cell>
          <cell r="E29" t="str">
            <v>KG</v>
          </cell>
          <cell r="F29">
            <v>1.2300000000000002</v>
          </cell>
          <cell r="G29">
            <v>2710371.84</v>
          </cell>
          <cell r="H29">
            <v>3333757.36</v>
          </cell>
          <cell r="I29">
            <v>0.96</v>
          </cell>
          <cell r="J29">
            <v>0.14000000000000001</v>
          </cell>
          <cell r="K29">
            <v>0.03</v>
          </cell>
          <cell r="L29">
            <v>0.1</v>
          </cell>
        </row>
        <row r="30">
          <cell r="B30">
            <v>2.09</v>
          </cell>
          <cell r="C30" t="str">
            <v>CEMENTO PORTLAND P/RIGID. DE SUB-BASE Y BASE</v>
          </cell>
          <cell r="D30" t="str">
            <v>Suministro y aplicación de cemento portland para rigidización de la sub-base y base, P.U.O.T.</v>
          </cell>
          <cell r="E30" t="str">
            <v>KG</v>
          </cell>
          <cell r="F30">
            <v>1.33</v>
          </cell>
          <cell r="G30">
            <v>3050907</v>
          </cell>
          <cell r="H30">
            <v>4057706.31</v>
          </cell>
          <cell r="I30">
            <v>1.04</v>
          </cell>
          <cell r="J30">
            <v>0.15</v>
          </cell>
          <cell r="K30">
            <v>0.03</v>
          </cell>
          <cell r="L30">
            <v>0.11</v>
          </cell>
        </row>
        <row r="31">
          <cell r="B31">
            <v>2.1</v>
          </cell>
          <cell r="C31" t="str">
            <v>FRESADO Y RETIRO DEL MAT. HASTA 5.0 KM.</v>
          </cell>
          <cell r="D31" t="str">
            <v>Fresado de la carpeta existente, retirando el material al sitio que indique el Organismo incluye acarreos hasta 5.0 km. P.U.O.T.</v>
          </cell>
          <cell r="E31" t="str">
            <v>M3</v>
          </cell>
          <cell r="F31">
            <v>58.06</v>
          </cell>
          <cell r="G31">
            <v>600</v>
          </cell>
          <cell r="H31">
            <v>34836</v>
          </cell>
          <cell r="I31">
            <v>45.72</v>
          </cell>
          <cell r="J31">
            <v>6.47</v>
          </cell>
          <cell r="K31">
            <v>1.2</v>
          </cell>
          <cell r="L31">
            <v>4.67</v>
          </cell>
        </row>
        <row r="32">
          <cell r="B32">
            <v>2.11</v>
          </cell>
          <cell r="C32" t="str">
            <v>RECUPERACION DEL PAV. EXIST. COMP. AL 100%</v>
          </cell>
          <cell r="D32" t="str">
            <v>Recuperación del pavimento existente, en todo lo ancho de la corona, para la formación de la capa de base rigidizada con cemento portland tipo I en proporción del 5% con relación al peso de los agregados recuperados, compactada al 100% de su Peso Volumétr</v>
          </cell>
          <cell r="E32" t="str">
            <v>M3</v>
          </cell>
          <cell r="F32">
            <v>28.48</v>
          </cell>
          <cell r="G32">
            <v>1800</v>
          </cell>
          <cell r="H32">
            <v>51264</v>
          </cell>
          <cell r="I32">
            <v>22.43</v>
          </cell>
          <cell r="J32">
            <v>3.17</v>
          </cell>
          <cell r="K32">
            <v>0.59</v>
          </cell>
          <cell r="L32">
            <v>2.29</v>
          </cell>
        </row>
        <row r="33">
          <cell r="B33">
            <v>2.12</v>
          </cell>
          <cell r="C33" t="str">
            <v>ESCARIF. Y COMP. DE SUP. DESC. AL 90%</v>
          </cell>
          <cell r="D33" t="str">
            <v>Escarificación y compactación de la superficie descubierta al 90% peso volumétrico seco máximo en un espesor de 0.15 cm. P.U.O.T.</v>
          </cell>
          <cell r="E33" t="str">
            <v>M3</v>
          </cell>
          <cell r="F33">
            <v>14.690000000000001</v>
          </cell>
          <cell r="G33">
            <v>800</v>
          </cell>
          <cell r="H33">
            <v>11752</v>
          </cell>
          <cell r="I33">
            <v>11.57</v>
          </cell>
          <cell r="J33">
            <v>1.64</v>
          </cell>
          <cell r="K33">
            <v>0.3</v>
          </cell>
          <cell r="L33">
            <v>1.18</v>
          </cell>
        </row>
        <row r="34">
          <cell r="B34">
            <v>2.13</v>
          </cell>
          <cell r="C34" t="str">
            <v>RENIVELACION DE RASANTE EXISTENTE C/MEZCLA ASF.</v>
          </cell>
          <cell r="D34" t="str">
            <v>Renivelación de la rasante existente con mezcla asfáltica elaborada en caliente con material pétreo de tamaño máximo de 19 mm. y cemento asfáltico AC-20 compactado al 95% de su peso volumétrico Marshall P.U.O.T.</v>
          </cell>
          <cell r="E34" t="str">
            <v>M3</v>
          </cell>
          <cell r="F34">
            <v>775.12</v>
          </cell>
          <cell r="G34">
            <v>30</v>
          </cell>
          <cell r="H34">
            <v>23253.599999999999</v>
          </cell>
          <cell r="I34">
            <v>610.36</v>
          </cell>
          <cell r="J34">
            <v>86.37</v>
          </cell>
          <cell r="K34">
            <v>16.02</v>
          </cell>
          <cell r="L34">
            <v>62.37</v>
          </cell>
        </row>
        <row r="35">
          <cell r="B35">
            <v>2.14</v>
          </cell>
          <cell r="C35" t="str">
            <v>BACHEO ASFALTICO</v>
          </cell>
          <cell r="D35" t="str">
            <v>Bacheo asfáltico con mezcla asfáltica elaborada en caliente con material pétreo tamaño máximo de 19 mm y cemento asfáltico AC-20 incluye abrir caja, compactar la superficie descubierta, aplicar riego de impregnación y riego de liga, retirar el material de</v>
          </cell>
          <cell r="E35" t="str">
            <v>M3</v>
          </cell>
          <cell r="F35">
            <v>870.11</v>
          </cell>
          <cell r="G35">
            <v>80</v>
          </cell>
          <cell r="H35">
            <v>69608.800000000003</v>
          </cell>
          <cell r="I35">
            <v>685.16</v>
          </cell>
          <cell r="J35">
            <v>96.95</v>
          </cell>
          <cell r="K35">
            <v>17.989999999999998</v>
          </cell>
          <cell r="L35">
            <v>70.010000000000005</v>
          </cell>
        </row>
        <row r="36">
          <cell r="B36">
            <v>3</v>
          </cell>
          <cell r="C36" t="str">
            <v>OBRAS DE DRENAJE</v>
          </cell>
          <cell r="D36" t="str">
            <v>Obras de Drenaje</v>
          </cell>
          <cell r="E36" t="str">
            <v xml:space="preserve"> </v>
          </cell>
          <cell r="F36">
            <v>0</v>
          </cell>
          <cell r="H36">
            <v>3650240.69</v>
          </cell>
          <cell r="J36">
            <v>0</v>
          </cell>
          <cell r="K36">
            <v>0</v>
          </cell>
          <cell r="L36">
            <v>0</v>
          </cell>
        </row>
        <row r="37">
          <cell r="B37">
            <v>3.01</v>
          </cell>
          <cell r="C37" t="str">
            <v>DEMOLICION DE CABEZOTES</v>
          </cell>
          <cell r="D37" t="str">
            <v>Demolición de cabezotes y aleros de mampostería de 3a, incluye acarreos al almacén de desperdicios, P.U.O.T.</v>
          </cell>
          <cell r="E37" t="str">
            <v>M3</v>
          </cell>
          <cell r="F37">
            <v>186.1</v>
          </cell>
          <cell r="G37">
            <v>750</v>
          </cell>
          <cell r="H37">
            <v>139575</v>
          </cell>
          <cell r="I37">
            <v>146.54</v>
          </cell>
          <cell r="J37">
            <v>20.74</v>
          </cell>
          <cell r="K37">
            <v>3.85</v>
          </cell>
          <cell r="L37">
            <v>14.97</v>
          </cell>
        </row>
        <row r="38">
          <cell r="B38">
            <v>3.02</v>
          </cell>
          <cell r="C38" t="str">
            <v>CONSTRUCCION DE CABEZOTES DE MAMPOSTERIA DE 3A.</v>
          </cell>
          <cell r="D38" t="str">
            <v>Construcción de cabezotes, aleros y estribos de mampostería de 3a. P.U.O.T.</v>
          </cell>
          <cell r="E38" t="str">
            <v>M3</v>
          </cell>
          <cell r="F38">
            <v>403.27</v>
          </cell>
          <cell r="G38">
            <v>1350</v>
          </cell>
          <cell r="H38">
            <v>544414.5</v>
          </cell>
          <cell r="I38">
            <v>317.55</v>
          </cell>
          <cell r="J38">
            <v>44.93</v>
          </cell>
          <cell r="K38">
            <v>8.34</v>
          </cell>
          <cell r="L38">
            <v>32.450000000000003</v>
          </cell>
        </row>
        <row r="39">
          <cell r="B39">
            <v>3.03</v>
          </cell>
          <cell r="C39" t="str">
            <v>S. Y C. DE ARENA P/COLCHON EN TUBERIAS</v>
          </cell>
          <cell r="D39" t="str">
            <v>Suministro y colocación de arena para colchón en tuberías, P.U.O.T.</v>
          </cell>
          <cell r="E39" t="str">
            <v>M3</v>
          </cell>
          <cell r="F39">
            <v>94.28</v>
          </cell>
          <cell r="G39">
            <v>31.54</v>
          </cell>
          <cell r="H39">
            <v>2973.59</v>
          </cell>
          <cell r="I39">
            <v>74.239999999999995</v>
          </cell>
          <cell r="J39">
            <v>10.5</v>
          </cell>
          <cell r="K39">
            <v>1.95</v>
          </cell>
          <cell r="L39">
            <v>7.59</v>
          </cell>
        </row>
        <row r="40">
          <cell r="B40">
            <v>3.04</v>
          </cell>
          <cell r="C40" t="str">
            <v>TUBO DE LAM. GALV. CAL. 14 DE 0.90 M. DE DIAM.</v>
          </cell>
          <cell r="D40" t="str">
            <v>Suministro y colocación de tubo de lámina galvanizada calibre 14 de 0.90 m. de diámetro. P.U.O.T.</v>
          </cell>
          <cell r="E40" t="str">
            <v>ML</v>
          </cell>
          <cell r="F40">
            <v>668.07999999999993</v>
          </cell>
          <cell r="G40">
            <v>96</v>
          </cell>
          <cell r="H40">
            <v>64135.68</v>
          </cell>
          <cell r="I40">
            <v>526.08000000000004</v>
          </cell>
          <cell r="J40">
            <v>74.44</v>
          </cell>
          <cell r="K40">
            <v>13.81</v>
          </cell>
          <cell r="L40">
            <v>53.75</v>
          </cell>
        </row>
        <row r="41">
          <cell r="B41">
            <v>3.05</v>
          </cell>
          <cell r="C41" t="str">
            <v>TUBO DE CONCRETO HID. DE 0.90 M. DE DIAM.</v>
          </cell>
          <cell r="D41" t="str">
            <v>Suministro y colocación de tubo de concreto hidráulico de 0.90 m. de diámetro. P.U.O.T.</v>
          </cell>
          <cell r="E41" t="str">
            <v>ML</v>
          </cell>
          <cell r="F41">
            <v>971.71</v>
          </cell>
          <cell r="G41">
            <v>91</v>
          </cell>
          <cell r="H41">
            <v>88425.61</v>
          </cell>
          <cell r="I41">
            <v>765.17</v>
          </cell>
          <cell r="J41">
            <v>108.27</v>
          </cell>
          <cell r="K41">
            <v>20.09</v>
          </cell>
          <cell r="L41">
            <v>78.180000000000007</v>
          </cell>
        </row>
        <row r="42">
          <cell r="B42">
            <v>3.06</v>
          </cell>
          <cell r="C42" t="str">
            <v>TUBO DE CONCRETO HID. DE 0.38 M. DE DIAM.</v>
          </cell>
          <cell r="D42" t="str">
            <v>Suministro y colocación de tubo de concreto hidráulico de 0.38 m. de diámetro. P.U.O.T.</v>
          </cell>
          <cell r="E42" t="str">
            <v>ML</v>
          </cell>
          <cell r="F42">
            <v>171.33999999999997</v>
          </cell>
          <cell r="G42">
            <v>1.9</v>
          </cell>
          <cell r="H42">
            <v>325.55</v>
          </cell>
          <cell r="I42">
            <v>134.91999999999999</v>
          </cell>
          <cell r="J42">
            <v>19.09</v>
          </cell>
          <cell r="K42">
            <v>3.54</v>
          </cell>
          <cell r="L42">
            <v>13.79</v>
          </cell>
        </row>
        <row r="43">
          <cell r="B43">
            <v>3.07</v>
          </cell>
          <cell r="C43" t="str">
            <v>BOVEDA DE MAMPOSTERIA DE 3A. INC. CLAVES DE CONCRETO F´C=100 KG/CM2</v>
          </cell>
          <cell r="D43" t="str">
            <v>Construcción de bóveda de mampostería de 3a, incluye claves de concreto f´c= 100 kg/cm2. P.U.O.T.</v>
          </cell>
          <cell r="E43" t="str">
            <v>M3</v>
          </cell>
          <cell r="F43">
            <v>396.6</v>
          </cell>
          <cell r="G43">
            <v>200</v>
          </cell>
          <cell r="H43">
            <v>79320</v>
          </cell>
          <cell r="I43">
            <v>312.3</v>
          </cell>
          <cell r="J43">
            <v>44.19</v>
          </cell>
          <cell r="K43">
            <v>8.1999999999999993</v>
          </cell>
          <cell r="L43">
            <v>31.91</v>
          </cell>
        </row>
        <row r="44">
          <cell r="B44">
            <v>3.08</v>
          </cell>
          <cell r="C44" t="str">
            <v>PLANTILLA DE CONCRETO F´C= 100 KG/CM2.</v>
          </cell>
          <cell r="D44" t="str">
            <v>Construcción de plantilla de concreto pobre de f´c= 100 kg/cm2 en estribos, P.U.O.T.</v>
          </cell>
          <cell r="E44" t="str">
            <v>M3</v>
          </cell>
          <cell r="F44">
            <v>627.2700000000001</v>
          </cell>
          <cell r="G44">
            <v>121.09</v>
          </cell>
          <cell r="H44">
            <v>75956.12</v>
          </cell>
          <cell r="I44">
            <v>493.94</v>
          </cell>
          <cell r="J44">
            <v>69.89</v>
          </cell>
          <cell r="K44">
            <v>12.97</v>
          </cell>
          <cell r="L44">
            <v>50.47</v>
          </cell>
        </row>
        <row r="45">
          <cell r="B45">
            <v>3.09</v>
          </cell>
          <cell r="C45" t="str">
            <v>CONCRETO F´C=250 KG/CM2. EN LOSAS Y P.V.S.</v>
          </cell>
          <cell r="D45" t="str">
            <v>Suministro y colocación de concreto hidráulico para ampliación de losas de alcantarillas, pasos de ganado y P.V.S.. f´c= 250 kg/cm2, P.U.O.T.</v>
          </cell>
          <cell r="E45" t="str">
            <v>M3</v>
          </cell>
          <cell r="F45">
            <v>1022.8</v>
          </cell>
          <cell r="G45">
            <v>268.98</v>
          </cell>
          <cell r="H45">
            <v>275112.74</v>
          </cell>
          <cell r="I45">
            <v>805.4</v>
          </cell>
          <cell r="J45">
            <v>113.96</v>
          </cell>
          <cell r="K45">
            <v>21.15</v>
          </cell>
          <cell r="L45">
            <v>82.29</v>
          </cell>
        </row>
        <row r="46">
          <cell r="B46">
            <v>3.1</v>
          </cell>
          <cell r="C46" t="str">
            <v>ACERO DE REFUERZO FY=4,200 KG/CM2.</v>
          </cell>
          <cell r="D46" t="str">
            <v>Suministro y colocación de acero de refuerzo fy= 4,200 kg/cm2 para losas de alcantarilla, pasos de ganado y P.S.V. diam. 3/8", 1/2", 5/8", 3/4" y 7/8", P.U.O.T.</v>
          </cell>
          <cell r="E46" t="str">
            <v>KG</v>
          </cell>
          <cell r="F46">
            <v>6.06</v>
          </cell>
          <cell r="G46">
            <v>34922.1</v>
          </cell>
          <cell r="H46">
            <v>211627.93</v>
          </cell>
          <cell r="I46">
            <v>4.7699999999999996</v>
          </cell>
          <cell r="J46">
            <v>0.67</v>
          </cell>
          <cell r="K46">
            <v>0.13</v>
          </cell>
          <cell r="L46">
            <v>0.49</v>
          </cell>
        </row>
        <row r="47">
          <cell r="B47">
            <v>3.11</v>
          </cell>
          <cell r="C47" t="str">
            <v>DEMOLICION DE CUNETAS DE C. HID. INCL. ACARREO</v>
          </cell>
          <cell r="D47" t="str">
            <v>Demolición de cunetas de concreto hidráulico, incluye acarreo, al almacén de desperdicio, P.U.O.T.</v>
          </cell>
          <cell r="E47" t="str">
            <v>ML</v>
          </cell>
          <cell r="F47">
            <v>22.87</v>
          </cell>
          <cell r="G47">
            <v>4300</v>
          </cell>
          <cell r="H47">
            <v>98341</v>
          </cell>
          <cell r="I47">
            <v>18.010000000000002</v>
          </cell>
          <cell r="J47">
            <v>2.5499999999999998</v>
          </cell>
          <cell r="K47">
            <v>0.47</v>
          </cell>
          <cell r="L47">
            <v>1.84</v>
          </cell>
        </row>
        <row r="48">
          <cell r="B48">
            <v>3.12</v>
          </cell>
          <cell r="C48" t="str">
            <v>CUNETA DE CONCRETO HID. F´C= 100 KG/CM2.</v>
          </cell>
          <cell r="D48" t="str">
            <v>Construcción de cuneta de concreto hidráulico f´c= 100 kg/cm2. Incluye formación, afine, compactación, relleno, materiales, elaboración de concreto y cimbra, P.U.O.T.</v>
          </cell>
          <cell r="E48" t="str">
            <v>ML</v>
          </cell>
          <cell r="F48">
            <v>84.11</v>
          </cell>
          <cell r="G48">
            <v>7400</v>
          </cell>
          <cell r="H48">
            <v>622414</v>
          </cell>
          <cell r="I48">
            <v>66.23</v>
          </cell>
          <cell r="J48">
            <v>9.3699999999999992</v>
          </cell>
          <cell r="K48">
            <v>1.74</v>
          </cell>
          <cell r="L48">
            <v>6.77</v>
          </cell>
        </row>
        <row r="49">
          <cell r="B49">
            <v>3.13</v>
          </cell>
          <cell r="C49" t="str">
            <v>GUARNICION PREFABRICADA C/FIBRA SINTETICA</v>
          </cell>
          <cell r="D49" t="str">
            <v>Construcción de guarnición prefabricada de concreto f´c= 100 kg/cm2, reforzado con fibra sintética de polipropileno de 3 cm de longitud con un diámetro de 0.15 mm en una proporción de 900 g/m3. Incluye suministro, colocación, alineación, junteo P.U.O.T.</v>
          </cell>
          <cell r="E49" t="str">
            <v>ML</v>
          </cell>
          <cell r="F49">
            <v>56.46</v>
          </cell>
          <cell r="G49">
            <v>18750</v>
          </cell>
          <cell r="H49">
            <v>1058625</v>
          </cell>
          <cell r="I49">
            <v>44.46</v>
          </cell>
          <cell r="J49">
            <v>6.29</v>
          </cell>
          <cell r="K49">
            <v>1.17</v>
          </cell>
          <cell r="L49">
            <v>4.54</v>
          </cell>
        </row>
        <row r="50">
          <cell r="B50">
            <v>3.14</v>
          </cell>
          <cell r="C50" t="str">
            <v>TUBO DE PVC DE 5 CM. DIAM. PARA DRENES</v>
          </cell>
          <cell r="D50" t="str">
            <v>Suministro y colocación de tubo de P.V.C. de 5 cm. de diámetro para drenes con bóveda P.U.O.T.</v>
          </cell>
          <cell r="E50" t="str">
            <v>ML</v>
          </cell>
          <cell r="F50">
            <v>20.029999999999998</v>
          </cell>
          <cell r="G50">
            <v>50</v>
          </cell>
          <cell r="H50">
            <v>1001.5</v>
          </cell>
          <cell r="I50">
            <v>15.78</v>
          </cell>
          <cell r="J50">
            <v>2.23</v>
          </cell>
          <cell r="K50">
            <v>0.41</v>
          </cell>
          <cell r="L50">
            <v>1.61</v>
          </cell>
        </row>
        <row r="51">
          <cell r="B51">
            <v>3.15</v>
          </cell>
          <cell r="C51" t="str">
            <v>LAVADERO DE CONCRETO HID. F´C0 100 KG/CM2.</v>
          </cell>
          <cell r="D51" t="str">
            <v>Construcción de lavadero de concreto hidráulico f´c= 100 kg/cm2. Incluye formación, afine, compactación, relleno, materiales, elaboración de concreto y cimbra. P.U.O.T.</v>
          </cell>
          <cell r="E51" t="str">
            <v>ML</v>
          </cell>
          <cell r="F51">
            <v>88.460000000000008</v>
          </cell>
          <cell r="G51">
            <v>800</v>
          </cell>
          <cell r="H51">
            <v>70768</v>
          </cell>
          <cell r="I51">
            <v>69.650000000000006</v>
          </cell>
          <cell r="J51">
            <v>9.86</v>
          </cell>
          <cell r="K51">
            <v>1.83</v>
          </cell>
          <cell r="L51">
            <v>7.12</v>
          </cell>
        </row>
        <row r="52">
          <cell r="B52">
            <v>3.16</v>
          </cell>
          <cell r="C52" t="str">
            <v>DEMOLICION DE GUARNICIONES Y LOSAS DE ALCANTARILLA</v>
          </cell>
          <cell r="D52" t="str">
            <v>Demolición de guarniciones de losas y losas de alcantarilla y P.V.S. de concreto armado, incluye acarreos al almacén de desperdicios.</v>
          </cell>
          <cell r="E52" t="str">
            <v>M3</v>
          </cell>
          <cell r="F52">
            <v>205.96999999999997</v>
          </cell>
          <cell r="G52">
            <v>123.11</v>
          </cell>
          <cell r="H52">
            <v>25356.97</v>
          </cell>
          <cell r="I52">
            <v>162.19</v>
          </cell>
          <cell r="J52">
            <v>22.95</v>
          </cell>
          <cell r="K52">
            <v>4.26</v>
          </cell>
          <cell r="L52">
            <v>16.57</v>
          </cell>
        </row>
        <row r="53">
          <cell r="B53">
            <v>3.17</v>
          </cell>
          <cell r="C53" t="str">
            <v>EXCAVACION PARA ESTRUCTURAS Y CANALES</v>
          </cell>
          <cell r="D53" t="str">
            <v>Excavación para estructuras y canales a cualquier profundidad.</v>
          </cell>
          <cell r="E53" t="str">
            <v>M3</v>
          </cell>
          <cell r="F53">
            <v>14.31</v>
          </cell>
          <cell r="G53">
            <v>1971.62</v>
          </cell>
          <cell r="H53">
            <v>28213.88</v>
          </cell>
          <cell r="I53">
            <v>11.27</v>
          </cell>
          <cell r="J53">
            <v>1.59</v>
          </cell>
          <cell r="K53">
            <v>0.3</v>
          </cell>
          <cell r="L53">
            <v>1.1499999999999999</v>
          </cell>
        </row>
        <row r="54">
          <cell r="B54">
            <v>3.18</v>
          </cell>
          <cell r="C54" t="str">
            <v>RELLENO PARA ESTRUCTURAS Y O. DRENAJE</v>
          </cell>
          <cell r="D54" t="str">
            <v>Relleno para estructuras y obras de drenaje, con material producto de la excavación. P.U.O.T.</v>
          </cell>
          <cell r="E54" t="str">
            <v>M3</v>
          </cell>
          <cell r="F54">
            <v>35.97</v>
          </cell>
          <cell r="G54">
            <v>1950</v>
          </cell>
          <cell r="H54">
            <v>70141.5</v>
          </cell>
          <cell r="I54">
            <v>28.33</v>
          </cell>
          <cell r="J54">
            <v>4.01</v>
          </cell>
          <cell r="K54">
            <v>0.74</v>
          </cell>
          <cell r="L54">
            <v>2.89</v>
          </cell>
        </row>
        <row r="55">
          <cell r="B55">
            <v>3.19</v>
          </cell>
          <cell r="C55" t="str">
            <v>ZAMPEADO DE CONTRACUNETAS</v>
          </cell>
          <cell r="D55" t="str">
            <v>Zampeado de contracunetas de concreto hidráulico de f´c= 100 kg/cm2 de 10 cm de espesor, P.U.O.T.</v>
          </cell>
          <cell r="E55" t="str">
            <v>M3</v>
          </cell>
          <cell r="F55">
            <v>549.04999999999995</v>
          </cell>
          <cell r="G55">
            <v>120</v>
          </cell>
          <cell r="H55">
            <v>65886</v>
          </cell>
          <cell r="I55">
            <v>432.34</v>
          </cell>
          <cell r="J55">
            <v>61.18</v>
          </cell>
          <cell r="K55">
            <v>11.35</v>
          </cell>
          <cell r="L55">
            <v>44.18</v>
          </cell>
        </row>
        <row r="56">
          <cell r="B56">
            <v>3.2</v>
          </cell>
          <cell r="C56" t="str">
            <v>ARROPE DE GUARNICIONES Y TALUDES</v>
          </cell>
          <cell r="D56" t="str">
            <v>Arrope de guarniciones y taludes, con material producto del despalme, P.U.O.T.</v>
          </cell>
          <cell r="E56" t="str">
            <v>M3</v>
          </cell>
          <cell r="F56">
            <v>2.8200000000000003</v>
          </cell>
          <cell r="G56">
            <v>22108</v>
          </cell>
          <cell r="H56">
            <v>62344.56</v>
          </cell>
          <cell r="I56">
            <v>2.2200000000000002</v>
          </cell>
          <cell r="J56">
            <v>0.31</v>
          </cell>
          <cell r="K56">
            <v>0.06</v>
          </cell>
          <cell r="L56">
            <v>0.23</v>
          </cell>
        </row>
        <row r="57">
          <cell r="B57">
            <v>3.21</v>
          </cell>
          <cell r="C57" t="str">
            <v>ZAMPEADO DE MAMPOSTERIA DE 3A. CLASE</v>
          </cell>
          <cell r="D57" t="str">
            <v>Zampeado de mampostería de tercera clase, junteado con mortero hidráulico cemento-arena (1:5). Incluye suministro y colocación, P.U.O.T.</v>
          </cell>
          <cell r="E57" t="str">
            <v>M3</v>
          </cell>
          <cell r="F57">
            <v>286.35000000000002</v>
          </cell>
          <cell r="G57">
            <v>183.62</v>
          </cell>
          <cell r="H57">
            <v>52579.59</v>
          </cell>
          <cell r="I57">
            <v>225.48</v>
          </cell>
          <cell r="J57">
            <v>31.91</v>
          </cell>
          <cell r="K57">
            <v>5.92</v>
          </cell>
          <cell r="L57">
            <v>23.04</v>
          </cell>
        </row>
        <row r="58">
          <cell r="B58">
            <v>3.22</v>
          </cell>
          <cell r="C58" t="str">
            <v>CAJA DESARENADORA</v>
          </cell>
          <cell r="D58" t="str">
            <v>Construcción de caja desarenadora con concreto hidráulico f´c= 150 kg/cm2 P.U.O.T.</v>
          </cell>
          <cell r="E58" t="str">
            <v>M3</v>
          </cell>
          <cell r="F58">
            <v>829.11</v>
          </cell>
          <cell r="G58">
            <v>15.32</v>
          </cell>
          <cell r="H58">
            <v>12701.97</v>
          </cell>
          <cell r="I58">
            <v>652.88</v>
          </cell>
          <cell r="J58">
            <v>92.38</v>
          </cell>
          <cell r="K58">
            <v>17.14</v>
          </cell>
          <cell r="L58">
            <v>66.709999999999994</v>
          </cell>
        </row>
        <row r="59">
          <cell r="B59">
            <v>4</v>
          </cell>
          <cell r="C59" t="str">
            <v>SEÑALAMIENTO</v>
          </cell>
          <cell r="D59" t="str">
            <v>Señalamiento</v>
          </cell>
          <cell r="E59" t="str">
            <v xml:space="preserve"> </v>
          </cell>
          <cell r="F59">
            <v>0</v>
          </cell>
          <cell r="H59">
            <v>1442068.3</v>
          </cell>
          <cell r="J59">
            <v>0</v>
          </cell>
          <cell r="K59">
            <v>0</v>
          </cell>
          <cell r="L59">
            <v>0</v>
          </cell>
        </row>
        <row r="60">
          <cell r="B60">
            <v>4.01</v>
          </cell>
          <cell r="C60" t="str">
            <v>RECUPERACION Y ALM. DE SEÑALES BAJAS</v>
          </cell>
          <cell r="D60" t="str">
            <v>Recuperación y almacenamiento de señales bajas existentes para colocarlas nuevamente después de ejecutada la ampliación del tercer carril, P.U.O.T.</v>
          </cell>
          <cell r="E60" t="str">
            <v>PZA</v>
          </cell>
          <cell r="F60">
            <v>47.089999999999996</v>
          </cell>
          <cell r="G60">
            <v>64</v>
          </cell>
          <cell r="H60">
            <v>3013.76</v>
          </cell>
          <cell r="I60">
            <v>37.08</v>
          </cell>
          <cell r="J60">
            <v>5.25</v>
          </cell>
          <cell r="K60">
            <v>0.97</v>
          </cell>
          <cell r="L60">
            <v>3.79</v>
          </cell>
        </row>
        <row r="61">
          <cell r="B61">
            <v>4.0199999999999996</v>
          </cell>
          <cell r="C61" t="str">
            <v>RECUPERACION Y ALM. DE SEÑALES ELEVADAS</v>
          </cell>
          <cell r="D61" t="str">
            <v>Recuperación y almacenamiento de señales elevadas existentes para colocarlas nuevamente después de ejecutada la ampliación del tercer carril, P.U.O.T.</v>
          </cell>
          <cell r="E61" t="str">
            <v>PZA</v>
          </cell>
          <cell r="F61">
            <v>165.14</v>
          </cell>
          <cell r="G61">
            <v>15</v>
          </cell>
          <cell r="H61">
            <v>2477.1</v>
          </cell>
          <cell r="I61">
            <v>130.04</v>
          </cell>
          <cell r="J61">
            <v>18.399999999999999</v>
          </cell>
          <cell r="K61">
            <v>3.41</v>
          </cell>
          <cell r="L61">
            <v>13.29</v>
          </cell>
        </row>
        <row r="62">
          <cell r="B62">
            <v>4.03</v>
          </cell>
          <cell r="C62" t="str">
            <v>COLOCACION DE SEÑALES BAJAS</v>
          </cell>
          <cell r="D62" t="str">
            <v>Colocación de señales bajas, incluye base de concreto de 100 kg/cm2, P.U.O.T.</v>
          </cell>
          <cell r="E62" t="str">
            <v>PZA</v>
          </cell>
          <cell r="F62">
            <v>64.02000000000001</v>
          </cell>
          <cell r="G62">
            <v>54</v>
          </cell>
          <cell r="H62">
            <v>3457.08</v>
          </cell>
          <cell r="I62">
            <v>50.42</v>
          </cell>
          <cell r="J62">
            <v>7.13</v>
          </cell>
          <cell r="K62">
            <v>1.32</v>
          </cell>
          <cell r="L62">
            <v>5.15</v>
          </cell>
        </row>
        <row r="63">
          <cell r="B63">
            <v>4.04</v>
          </cell>
          <cell r="C63" t="str">
            <v>COLOCACION DE SEÑALES ELEVADAS</v>
          </cell>
          <cell r="D63" t="str">
            <v>Colocación de señales elevadas, incluye base de concreto de 250 kg/cm2 y ampliación de 3.65 mts. de estructura metálica, P.U.O.T.</v>
          </cell>
          <cell r="E63" t="str">
            <v>PZA</v>
          </cell>
          <cell r="F63">
            <v>1210.6500000000001</v>
          </cell>
          <cell r="G63">
            <v>15</v>
          </cell>
          <cell r="H63">
            <v>18159.75</v>
          </cell>
          <cell r="I63">
            <v>953.32</v>
          </cell>
          <cell r="J63">
            <v>134.88999999999999</v>
          </cell>
          <cell r="K63">
            <v>25.03</v>
          </cell>
          <cell r="L63">
            <v>97.41</v>
          </cell>
        </row>
        <row r="64">
          <cell r="B64">
            <v>4.05</v>
          </cell>
          <cell r="C64" t="str">
            <v>RECUPERACION Y ALM. DE DEFENSA METALICA</v>
          </cell>
          <cell r="D64" t="str">
            <v>Recuperación y almacenamiento de defensa metálica y postes existentes para posterior colocación después de ejecutada la ampliación del tercer carril, P.U.O.T.</v>
          </cell>
          <cell r="E64" t="str">
            <v>ML</v>
          </cell>
          <cell r="F64">
            <v>22.83</v>
          </cell>
          <cell r="G64">
            <v>7330</v>
          </cell>
          <cell r="H64">
            <v>167343.9</v>
          </cell>
          <cell r="I64">
            <v>17.98</v>
          </cell>
          <cell r="J64">
            <v>2.54</v>
          </cell>
          <cell r="K64">
            <v>0.47</v>
          </cell>
          <cell r="L64">
            <v>1.84</v>
          </cell>
        </row>
        <row r="65">
          <cell r="B65">
            <v>4.0599999999999996</v>
          </cell>
          <cell r="C65" t="str">
            <v>COLOCACION DE POSTES Y DEFENSA METALICA</v>
          </cell>
          <cell r="D65" t="str">
            <v>Colocación de postes y defensa metálica, P.U.O.T.</v>
          </cell>
          <cell r="E65" t="str">
            <v>ML</v>
          </cell>
          <cell r="F65">
            <v>22.37</v>
          </cell>
          <cell r="G65">
            <v>7330</v>
          </cell>
          <cell r="H65">
            <v>163972.1</v>
          </cell>
          <cell r="I65">
            <v>17.62</v>
          </cell>
          <cell r="J65">
            <v>2.4900000000000002</v>
          </cell>
          <cell r="K65">
            <v>0.46</v>
          </cell>
          <cell r="L65">
            <v>1.8</v>
          </cell>
        </row>
        <row r="66">
          <cell r="B66">
            <v>4.07</v>
          </cell>
          <cell r="C66" t="str">
            <v>RECUPERACION Y ALM. DE DEFENSA MET. DOBLE</v>
          </cell>
          <cell r="D66" t="str">
            <v>Recuperación y almacenamiento de defensa metálica doble y postes existentes para posterior colocación, después de ejecutada la ampliación del tercer carril, P.U.O.T.</v>
          </cell>
          <cell r="E66" t="str">
            <v>ML</v>
          </cell>
          <cell r="F66">
            <v>27.630000000000003</v>
          </cell>
          <cell r="G66">
            <v>1000</v>
          </cell>
          <cell r="H66">
            <v>27630</v>
          </cell>
          <cell r="I66">
            <v>21.76</v>
          </cell>
          <cell r="J66">
            <v>3.08</v>
          </cell>
          <cell r="K66">
            <v>0.56999999999999995</v>
          </cell>
          <cell r="L66">
            <v>2.2200000000000002</v>
          </cell>
        </row>
        <row r="67">
          <cell r="B67">
            <v>4.08</v>
          </cell>
          <cell r="C67" t="str">
            <v>COLOCACION DE POSTES Y DEFENSA MET. DOBLE</v>
          </cell>
          <cell r="D67" t="str">
            <v>Colocación de postes y defensa metálica doble, P.U.O.T.</v>
          </cell>
          <cell r="E67" t="str">
            <v>ML</v>
          </cell>
          <cell r="F67">
            <v>27.630000000000003</v>
          </cell>
          <cell r="G67">
            <v>1000</v>
          </cell>
          <cell r="H67">
            <v>27630</v>
          </cell>
          <cell r="I67">
            <v>21.76</v>
          </cell>
          <cell r="J67">
            <v>3.08</v>
          </cell>
          <cell r="K67">
            <v>0.56999999999999995</v>
          </cell>
          <cell r="L67">
            <v>2.2200000000000002</v>
          </cell>
        </row>
        <row r="68">
          <cell r="B68">
            <v>4.09</v>
          </cell>
          <cell r="C68" t="str">
            <v>SEÑAL TIPO SP-6 DE 117 X 117 CM.</v>
          </cell>
          <cell r="D68" t="str">
            <v>Suministro y colocación de señales preventivas tipo SP-6 de 1.17 x 1.17 m. P.U.O.T.</v>
          </cell>
          <cell r="E68" t="str">
            <v>PZA</v>
          </cell>
          <cell r="F68">
            <v>996.3</v>
          </cell>
          <cell r="G68">
            <v>5</v>
          </cell>
          <cell r="H68">
            <v>4981.5</v>
          </cell>
          <cell r="I68">
            <v>784.53</v>
          </cell>
          <cell r="J68">
            <v>111.01</v>
          </cell>
          <cell r="K68">
            <v>20.6</v>
          </cell>
          <cell r="L68">
            <v>80.16</v>
          </cell>
        </row>
        <row r="69">
          <cell r="B69">
            <v>4.0999999999999996</v>
          </cell>
          <cell r="C69" t="str">
            <v>SEÑAL TIPO SIR DE 0.86X2.39 M.</v>
          </cell>
          <cell r="D69" t="str">
            <v>Suministro y colocación de señales Informativas de recomendación, tipo SIR de 0.86 x 2.39 m. P.U.O.T.</v>
          </cell>
          <cell r="E69" t="str">
            <v>PZA</v>
          </cell>
          <cell r="F69">
            <v>1571.19</v>
          </cell>
          <cell r="G69">
            <v>12</v>
          </cell>
          <cell r="H69">
            <v>18854.28</v>
          </cell>
          <cell r="I69">
            <v>1237.22</v>
          </cell>
          <cell r="J69">
            <v>175.07</v>
          </cell>
          <cell r="K69">
            <v>32.479999999999997</v>
          </cell>
          <cell r="L69">
            <v>126.42</v>
          </cell>
        </row>
        <row r="70">
          <cell r="B70">
            <v>4.1100000000000003</v>
          </cell>
          <cell r="C70" t="str">
            <v>SEÑAL TIPO SII-14 DE 0.30 X 1.20 M.</v>
          </cell>
          <cell r="D70" t="str">
            <v>Suministro y colocación de señales informativas de identificación tipo SII-14 de 0.30 x 1.20 m. P.U.O.T.</v>
          </cell>
          <cell r="E70" t="str">
            <v>PZA</v>
          </cell>
          <cell r="F70">
            <v>504.02</v>
          </cell>
          <cell r="G70">
            <v>4</v>
          </cell>
          <cell r="H70">
            <v>2016.08</v>
          </cell>
          <cell r="I70">
            <v>396.89</v>
          </cell>
          <cell r="J70">
            <v>56.16</v>
          </cell>
          <cell r="K70">
            <v>10.42</v>
          </cell>
          <cell r="L70">
            <v>40.549999999999997</v>
          </cell>
        </row>
        <row r="71">
          <cell r="B71">
            <v>4.12</v>
          </cell>
          <cell r="C71" t="str">
            <v>RAYA DISC. SEPARADORA DE CARRILES DE 20 CM. BLANCA</v>
          </cell>
          <cell r="D71" t="str">
            <v>Suministro y aplicación de pintura blanca reflejante de 20 cm de ancho en rayas discontinuas separadoras de carriles, P.U.O.T.</v>
          </cell>
          <cell r="E71" t="str">
            <v>ML</v>
          </cell>
          <cell r="F71">
            <v>4.1899999999999995</v>
          </cell>
          <cell r="G71">
            <v>17450</v>
          </cell>
          <cell r="H71">
            <v>73115.5</v>
          </cell>
          <cell r="I71">
            <v>3.29</v>
          </cell>
          <cell r="J71">
            <v>0.47</v>
          </cell>
          <cell r="K71">
            <v>0.09</v>
          </cell>
          <cell r="L71">
            <v>0.34</v>
          </cell>
        </row>
        <row r="72">
          <cell r="B72">
            <v>4.13</v>
          </cell>
          <cell r="C72" t="str">
            <v>RAYA CONTINUA EN ORILLA DE CALZADA DE 20 CM. BLANCA</v>
          </cell>
          <cell r="D72" t="str">
            <v>Suministro y aplicación de pintura blanca reflejante de 20 cm de ancho en rayas continuas en las orillas de la calzada para delimitar el acotamiento exterior, P.U.O.T.</v>
          </cell>
          <cell r="E72" t="str">
            <v>ML</v>
          </cell>
          <cell r="F72">
            <v>4.93</v>
          </cell>
          <cell r="G72">
            <v>32000</v>
          </cell>
          <cell r="H72">
            <v>157760</v>
          </cell>
          <cell r="I72">
            <v>3.88</v>
          </cell>
          <cell r="J72">
            <v>0.55000000000000004</v>
          </cell>
          <cell r="K72">
            <v>0.1</v>
          </cell>
          <cell r="L72">
            <v>0.4</v>
          </cell>
        </row>
        <row r="73">
          <cell r="B73">
            <v>4.1399999999999997</v>
          </cell>
          <cell r="C73" t="str">
            <v>RAYA CONTINUA DE 20 CM. AMARILLA P/DELIM. ACOT. INT.</v>
          </cell>
          <cell r="D73" t="str">
            <v>Suministro y aplicación de pintura amarilla reflejante de 20 cm de ancho en rayas continuas en las orillas de la calzada para delimitar el acotamiento interior, P.U.O.T.</v>
          </cell>
          <cell r="E73" t="str">
            <v>ML</v>
          </cell>
          <cell r="F73">
            <v>4.839999999999999</v>
          </cell>
          <cell r="G73">
            <v>32000</v>
          </cell>
          <cell r="H73">
            <v>154880</v>
          </cell>
          <cell r="I73">
            <v>3.81</v>
          </cell>
          <cell r="J73">
            <v>0.54</v>
          </cell>
          <cell r="K73">
            <v>0.1</v>
          </cell>
          <cell r="L73">
            <v>0.39</v>
          </cell>
        </row>
        <row r="74">
          <cell r="B74">
            <v>4.1500000000000004</v>
          </cell>
          <cell r="C74" t="str">
            <v>RECUPERACION Y ALM. DE IND. DE ALINEAMIENTO</v>
          </cell>
          <cell r="D74" t="str">
            <v>Recuperación a mano y almacenamiento de indicadores de alineamiento flexibles existentes, para colocarlos nuevamente después de ejecutada la ampliación del tercer carril, P.U.O.T.</v>
          </cell>
          <cell r="E74" t="str">
            <v>PZA</v>
          </cell>
          <cell r="F74">
            <v>23.54</v>
          </cell>
          <cell r="G74">
            <v>663</v>
          </cell>
          <cell r="H74">
            <v>15607.02</v>
          </cell>
          <cell r="I74">
            <v>18.54</v>
          </cell>
          <cell r="J74">
            <v>2.62</v>
          </cell>
          <cell r="K74">
            <v>0.49</v>
          </cell>
          <cell r="L74">
            <v>1.89</v>
          </cell>
        </row>
        <row r="75">
          <cell r="B75">
            <v>4.16</v>
          </cell>
          <cell r="C75" t="str">
            <v>COLOCACION DE INDICADORES DE ALINEAMIENTO</v>
          </cell>
          <cell r="D75" t="str">
            <v>Colocación de indicadores de alineamiento flexibles, incluye base de concreto de 100 kg/cm2, P.U.O.T.</v>
          </cell>
          <cell r="E75" t="str">
            <v>PZA</v>
          </cell>
          <cell r="F75">
            <v>26.229999999999997</v>
          </cell>
          <cell r="G75">
            <v>918</v>
          </cell>
          <cell r="H75">
            <v>24079.14</v>
          </cell>
          <cell r="I75">
            <v>20.66</v>
          </cell>
          <cell r="J75">
            <v>2.92</v>
          </cell>
          <cell r="K75">
            <v>0.54</v>
          </cell>
          <cell r="L75">
            <v>2.11</v>
          </cell>
        </row>
        <row r="76">
          <cell r="B76">
            <v>4.17</v>
          </cell>
          <cell r="C76" t="str">
            <v>VIALETA DE COLOR BLANCO Y REF. EN EL SENTIDO DEL TRANSITO</v>
          </cell>
          <cell r="D76" t="str">
            <v>Suministro y colocación de vialetas en rayas separadoras de carriles, de superficie lisa con la estructura de color blanco y con reflejante en el sentido del transito, P.U.O.T.</v>
          </cell>
          <cell r="E76" t="str">
            <v>PZA</v>
          </cell>
          <cell r="F76">
            <v>36.08</v>
          </cell>
          <cell r="G76">
            <v>4036</v>
          </cell>
          <cell r="H76">
            <v>145618.88</v>
          </cell>
          <cell r="I76">
            <v>28.41</v>
          </cell>
          <cell r="J76">
            <v>4.0199999999999996</v>
          </cell>
          <cell r="K76">
            <v>0.75</v>
          </cell>
          <cell r="L76">
            <v>2.9</v>
          </cell>
        </row>
        <row r="77">
          <cell r="B77">
            <v>4.18</v>
          </cell>
          <cell r="C77" t="str">
            <v>VIALETA DE COLOR AMARILLO Y REF. EN EL SENTIDO DEL TRANSITO</v>
          </cell>
          <cell r="D77" t="str">
            <v>Suministro y colocación de vialetas en rayas en las orillas de la calzada, de superficie lisa con la estructura de color amarillo y con reflejante en el sentido del transito, P.U.O.T.</v>
          </cell>
          <cell r="E77" t="str">
            <v>PZA</v>
          </cell>
          <cell r="F77">
            <v>36.08</v>
          </cell>
          <cell r="G77">
            <v>2130</v>
          </cell>
          <cell r="H77">
            <v>76850.399999999994</v>
          </cell>
          <cell r="I77">
            <v>28.41</v>
          </cell>
          <cell r="J77">
            <v>4.0199999999999996</v>
          </cell>
          <cell r="K77">
            <v>0.75</v>
          </cell>
          <cell r="L77">
            <v>2.9</v>
          </cell>
        </row>
        <row r="78">
          <cell r="B78">
            <v>4.1900000000000004</v>
          </cell>
          <cell r="C78" t="str">
            <v>VIALETAS COLOR ROJO Y REF. EN EL SENTIDO DEL TRANSITO</v>
          </cell>
          <cell r="D78" t="str">
            <v>Suministro y colocación de vialetas en rayas en las orillas de la calzada, de superficie lisa con la estructura de color rojo y con reflejante en el sentido del transito, P.U.O.T.</v>
          </cell>
          <cell r="E78" t="str">
            <v>PZA</v>
          </cell>
          <cell r="F78">
            <v>36.08</v>
          </cell>
          <cell r="G78">
            <v>1320</v>
          </cell>
          <cell r="H78">
            <v>47625.599999999999</v>
          </cell>
          <cell r="I78">
            <v>28.41</v>
          </cell>
          <cell r="J78">
            <v>4.0199999999999996</v>
          </cell>
          <cell r="K78">
            <v>0.75</v>
          </cell>
          <cell r="L78">
            <v>2.9</v>
          </cell>
        </row>
        <row r="79">
          <cell r="B79">
            <v>4.2</v>
          </cell>
          <cell r="C79" t="str">
            <v>RAYAS CANALIZADORAS DE 20 CM DE ANCHO COLOR AMARILLO</v>
          </cell>
          <cell r="D79" t="str">
            <v>Suministro y colocación de pintura amarilla reflejante de 20 cm de ancho en rayas canalizadoras, P.U.O.T.</v>
          </cell>
          <cell r="E79" t="str">
            <v>ML</v>
          </cell>
          <cell r="F79">
            <v>4.839999999999999</v>
          </cell>
          <cell r="G79">
            <v>2997.05</v>
          </cell>
          <cell r="H79">
            <v>14505.72</v>
          </cell>
          <cell r="I79">
            <v>3.81</v>
          </cell>
          <cell r="J79">
            <v>0.54</v>
          </cell>
          <cell r="K79">
            <v>0.1</v>
          </cell>
          <cell r="L79">
            <v>0.39</v>
          </cell>
        </row>
        <row r="80">
          <cell r="B80">
            <v>4.21</v>
          </cell>
          <cell r="C80" t="str">
            <v>REFLEJANTES DE PARED, COLOR ROJO</v>
          </cell>
          <cell r="D80" t="str">
            <v>Reflejantes de pared para colocarse en la defensa metálica, de color rojo, de una cara a cada 15 m, P.U.O.T.</v>
          </cell>
          <cell r="E80" t="str">
            <v>PZA</v>
          </cell>
          <cell r="F80">
            <v>27.25</v>
          </cell>
          <cell r="G80">
            <v>41</v>
          </cell>
          <cell r="H80">
            <v>1117.25</v>
          </cell>
          <cell r="I80">
            <v>21.46</v>
          </cell>
          <cell r="J80">
            <v>3.04</v>
          </cell>
          <cell r="K80">
            <v>0.56000000000000005</v>
          </cell>
          <cell r="L80">
            <v>2.19</v>
          </cell>
        </row>
        <row r="81">
          <cell r="B81">
            <v>4.22</v>
          </cell>
          <cell r="C81" t="str">
            <v>DEFENSA METALICA SENCILLA</v>
          </cell>
          <cell r="D81" t="str">
            <v>Suministro y colocación de defensa metálica sencilla, P.U.O.T.</v>
          </cell>
          <cell r="E81" t="str">
            <v>ML</v>
          </cell>
          <cell r="F81">
            <v>275.66999999999996</v>
          </cell>
          <cell r="G81">
            <v>150.5</v>
          </cell>
          <cell r="H81">
            <v>41488.339999999997</v>
          </cell>
          <cell r="I81">
            <v>217.07</v>
          </cell>
          <cell r="J81">
            <v>30.72</v>
          </cell>
          <cell r="K81">
            <v>5.7</v>
          </cell>
          <cell r="L81">
            <v>22.18</v>
          </cell>
        </row>
        <row r="82">
          <cell r="B82">
            <v>4.2300000000000004</v>
          </cell>
          <cell r="C82" t="str">
            <v>SUMINISTRO Y COLOCACION DE DEFENSA METLICA DOBLE (P.U.O.T.)</v>
          </cell>
          <cell r="D82" t="str">
            <v>Suministro y colocación de defensa metálica doble, P.U.O.T.</v>
          </cell>
          <cell r="E82" t="str">
            <v>ML</v>
          </cell>
          <cell r="F82">
            <v>531.67000000000007</v>
          </cell>
          <cell r="G82">
            <v>470</v>
          </cell>
          <cell r="H82">
            <v>249884.9</v>
          </cell>
          <cell r="I82">
            <v>418.66</v>
          </cell>
          <cell r="J82">
            <v>59.24</v>
          </cell>
          <cell r="K82">
            <v>10.99</v>
          </cell>
          <cell r="L82">
            <v>42.78</v>
          </cell>
        </row>
        <row r="83">
          <cell r="B83">
            <v>5</v>
          </cell>
          <cell r="C83" t="str">
            <v>ARQUITECTURA DE PAISAJE</v>
          </cell>
          <cell r="D83" t="str">
            <v>Arquitectura de Paisaje</v>
          </cell>
          <cell r="E83" t="str">
            <v xml:space="preserve"> </v>
          </cell>
          <cell r="F83">
            <v>0</v>
          </cell>
          <cell r="H83">
            <v>1322202.45</v>
          </cell>
          <cell r="J83">
            <v>0</v>
          </cell>
          <cell r="K83">
            <v>0</v>
          </cell>
          <cell r="L83">
            <v>0</v>
          </cell>
        </row>
        <row r="84">
          <cell r="B84">
            <v>5.01</v>
          </cell>
          <cell r="C84" t="str">
            <v>JARDINERA TIPO "A"</v>
          </cell>
          <cell r="D84" t="str">
            <v>Formación de jardineras tipo "A", Incluye suministro y plantación de arbustos Iantarias, margaritas, azaleas, hortensias, buxus arrayan, pasto, el envase apropiado autorizado, transportación de arbustos puestos en el centro de acopio, maniobras de carga y</v>
          </cell>
          <cell r="E84" t="str">
            <v>PZA</v>
          </cell>
          <cell r="F84">
            <v>20285.8</v>
          </cell>
          <cell r="G84">
            <v>9</v>
          </cell>
          <cell r="H84">
            <v>182572.2</v>
          </cell>
          <cell r="I84">
            <v>15973.91</v>
          </cell>
          <cell r="J84">
            <v>2260.31</v>
          </cell>
          <cell r="K84">
            <v>419.39</v>
          </cell>
          <cell r="L84">
            <v>1632.19</v>
          </cell>
        </row>
        <row r="85">
          <cell r="B85">
            <v>5.0199999999999996</v>
          </cell>
          <cell r="C85" t="str">
            <v>JARDINERA TIPO "C"</v>
          </cell>
          <cell r="D85" t="str">
            <v>Formación de jardineras tipo "C", Incluye suministro y plantación de arbustos Iantarias, azaleas, pasto, el envase apropiado autorizado, transportación de arbustos puestos en el centro de acopio, maniobras de carga y descarga, acomodo, mano de obra, herra</v>
          </cell>
          <cell r="E85" t="str">
            <v>PZA</v>
          </cell>
          <cell r="F85">
            <v>42453.880000000005</v>
          </cell>
          <cell r="G85">
            <v>8</v>
          </cell>
          <cell r="H85">
            <v>339631.04</v>
          </cell>
          <cell r="I85">
            <v>33430.01</v>
          </cell>
          <cell r="J85">
            <v>4730.3500000000004</v>
          </cell>
          <cell r="K85">
            <v>877.69</v>
          </cell>
          <cell r="L85">
            <v>3415.83</v>
          </cell>
        </row>
        <row r="86">
          <cell r="B86">
            <v>5.03</v>
          </cell>
          <cell r="C86" t="str">
            <v>JARDINERA TIPO "B"</v>
          </cell>
          <cell r="D86" t="str">
            <v xml:space="preserve">Formación de jardineras tipo "B", Incluye suministro y plantación de arbustos  azaleas, buxus arrayan, pasto, el envase apropiado autorizado, transportación de arbustos puestos en el centro de acopio, maniobras de carga y descarga, acomodo, mano de obra, </v>
          </cell>
          <cell r="E86" t="str">
            <v>PZA</v>
          </cell>
          <cell r="F86">
            <v>44939.56</v>
          </cell>
          <cell r="G86">
            <v>8</v>
          </cell>
          <cell r="H86">
            <v>359516.48</v>
          </cell>
          <cell r="I86">
            <v>35387.339999999997</v>
          </cell>
          <cell r="J86">
            <v>5007.3100000000004</v>
          </cell>
          <cell r="K86">
            <v>929.08</v>
          </cell>
          <cell r="L86">
            <v>3615.83</v>
          </cell>
        </row>
        <row r="87">
          <cell r="B87">
            <v>5.04</v>
          </cell>
          <cell r="C87" t="str">
            <v>ARBOLOES DE 1.0-1.50 M. DE ALTURA</v>
          </cell>
          <cell r="D87" t="str">
            <v>Suministro y plantación de árboles de diferentes especies no menores de 1.0 m ni mayores de 1.50 m. de altura, incluye: maniobras de carga y descarga, acomodo, mano de obra, herramienta, equipo y todo lo necesario para su arraigo, P.U.O.T.</v>
          </cell>
          <cell r="E87" t="str">
            <v>PZA</v>
          </cell>
          <cell r="F87">
            <v>46.75</v>
          </cell>
          <cell r="G87">
            <v>1161</v>
          </cell>
          <cell r="H87">
            <v>54276.75</v>
          </cell>
          <cell r="I87">
            <v>36.81</v>
          </cell>
          <cell r="J87">
            <v>5.21</v>
          </cell>
          <cell r="K87">
            <v>0.97</v>
          </cell>
          <cell r="L87">
            <v>3.76</v>
          </cell>
        </row>
        <row r="88">
          <cell r="B88">
            <v>5.05</v>
          </cell>
          <cell r="C88" t="str">
            <v>PASTO EN ROLLO</v>
          </cell>
          <cell r="D88" t="str">
            <v>Suministro y colocación de pasto en rollo en taludes, incluye maniobras de carga, descarga, acomodo, mano de obra, herramienta, equipo y todo lo necesario para su arraigo, P.U.O.T.</v>
          </cell>
          <cell r="E88" t="str">
            <v>M2</v>
          </cell>
          <cell r="F88">
            <v>9.84</v>
          </cell>
          <cell r="G88">
            <v>12255.27</v>
          </cell>
          <cell r="H88">
            <v>120591.86</v>
          </cell>
          <cell r="I88">
            <v>7.75</v>
          </cell>
          <cell r="J88">
            <v>1.1000000000000001</v>
          </cell>
          <cell r="K88">
            <v>0.2</v>
          </cell>
          <cell r="L88">
            <v>0.79</v>
          </cell>
        </row>
        <row r="89">
          <cell r="B89">
            <v>5.0599999999999996</v>
          </cell>
          <cell r="C89" t="str">
            <v>CASETAS S.O.S. SEGUN ESPECIFICACIONES</v>
          </cell>
          <cell r="D89" t="str">
            <v>Construcción de casetas de S.O.S. según especificaciones Incluye: suministro de materiales mano de obra y equipo. P.U.O.T.</v>
          </cell>
          <cell r="E89" t="str">
            <v>ML</v>
          </cell>
          <cell r="F89">
            <v>30135.1</v>
          </cell>
          <cell r="G89">
            <v>7</v>
          </cell>
          <cell r="H89">
            <v>210945.7</v>
          </cell>
          <cell r="I89">
            <v>23729.68</v>
          </cell>
          <cell r="J89">
            <v>3357.75</v>
          </cell>
          <cell r="K89">
            <v>623.01</v>
          </cell>
          <cell r="L89">
            <v>2424.66</v>
          </cell>
        </row>
        <row r="90">
          <cell r="B90">
            <v>5.07</v>
          </cell>
          <cell r="C90" t="str">
            <v>JARDINERAS TIPO 1 PARA CASETAS DE S.O.S.</v>
          </cell>
          <cell r="D90" t="str">
            <v>Construcción de jardineras tipo 1 para casetas de S.O.S. Incluye materiales, mano de obra y equipo. P.U.O.T.</v>
          </cell>
          <cell r="E90" t="str">
            <v>PZA</v>
          </cell>
          <cell r="F90">
            <v>12428.11</v>
          </cell>
          <cell r="G90">
            <v>2</v>
          </cell>
          <cell r="H90">
            <v>24856.22</v>
          </cell>
          <cell r="I90">
            <v>9786.43</v>
          </cell>
          <cell r="J90">
            <v>1384.78</v>
          </cell>
          <cell r="K90">
            <v>256.94</v>
          </cell>
          <cell r="L90">
            <v>999.96</v>
          </cell>
        </row>
        <row r="91">
          <cell r="B91">
            <v>5.08</v>
          </cell>
          <cell r="C91" t="str">
            <v>JARDINERAS TIPO 2 PARA CASETAS DE S.O.S.</v>
          </cell>
          <cell r="D91" t="str">
            <v>Construcción de jardineras tipo 2 para casetas de S.O.S. Incluye materiales, mano de obra y equipo. P.U.O.T.</v>
          </cell>
          <cell r="E91" t="str">
            <v>PZA</v>
          </cell>
          <cell r="F91">
            <v>5962.4400000000005</v>
          </cell>
          <cell r="G91">
            <v>5</v>
          </cell>
          <cell r="H91">
            <v>29812.2</v>
          </cell>
          <cell r="I91">
            <v>4695.08</v>
          </cell>
          <cell r="J91">
            <v>664.35</v>
          </cell>
          <cell r="K91">
            <v>123.27</v>
          </cell>
          <cell r="L91">
            <v>479.74</v>
          </cell>
        </row>
        <row r="92">
          <cell r="B92">
            <v>6</v>
          </cell>
          <cell r="C92" t="str">
            <v>OBRA EXTRAORDINARIA (Precios provisionales)</v>
          </cell>
          <cell r="D92" t="str">
            <v>Obra Extraordinaria (Precios provisionales)</v>
          </cell>
          <cell r="E92" t="str">
            <v xml:space="preserve"> </v>
          </cell>
          <cell r="H92">
            <v>133686.69</v>
          </cell>
        </row>
        <row r="93">
          <cell r="B93">
            <v>6.01</v>
          </cell>
          <cell r="C93" t="str">
            <v>ESCARIFICADO Y COMPACTACION DE BASE HIDRAULICA</v>
          </cell>
          <cell r="D93" t="str">
            <v>Escarificado, acamellonamiento y compactación de base hidráulica en un espesor de 20 cm. compactada al 100% de su Peso Volumétrico Seco Máximo. P.U.O.T.</v>
          </cell>
          <cell r="E93" t="str">
            <v xml:space="preserve"> M3</v>
          </cell>
          <cell r="F93">
            <v>26.68</v>
          </cell>
          <cell r="G93">
            <v>1</v>
          </cell>
          <cell r="H93">
            <v>26.68</v>
          </cell>
          <cell r="I93">
            <v>26.26</v>
          </cell>
          <cell r="J93">
            <v>3.72</v>
          </cell>
          <cell r="K93">
            <v>0.69</v>
          </cell>
          <cell r="L93">
            <v>2.68</v>
          </cell>
        </row>
        <row r="94">
          <cell r="B94">
            <v>6.02</v>
          </cell>
          <cell r="C94" t="str">
            <v>DESASOLVE DE OBRAS DE DRENAJE</v>
          </cell>
          <cell r="D94" t="str">
            <v>Desasolve de obras de drenaje, Incluye equipos y acarreo del 1er Km., P.U.O.T.</v>
          </cell>
          <cell r="E94" t="str">
            <v>M3</v>
          </cell>
          <cell r="F94">
            <v>64.62</v>
          </cell>
          <cell r="G94">
            <v>1</v>
          </cell>
          <cell r="H94">
            <v>64.62</v>
          </cell>
          <cell r="I94">
            <v>63.6</v>
          </cell>
          <cell r="J94">
            <v>9</v>
          </cell>
          <cell r="K94">
            <v>1.67</v>
          </cell>
          <cell r="L94">
            <v>6.5</v>
          </cell>
        </row>
        <row r="95">
          <cell r="B95">
            <v>6.03</v>
          </cell>
          <cell r="C95" t="str">
            <v>DEMOLICION DE MATERIAL "C" CON HTA. MANUAL</v>
          </cell>
          <cell r="D95" t="str">
            <v>Demolición de material "C" a base de maseta y cincel</v>
          </cell>
          <cell r="E95" t="str">
            <v>M3</v>
          </cell>
          <cell r="F95">
            <v>300.91000000000003</v>
          </cell>
          <cell r="G95">
            <v>1</v>
          </cell>
          <cell r="H95">
            <v>300.91000000000003</v>
          </cell>
          <cell r="I95">
            <v>296.19</v>
          </cell>
          <cell r="J95">
            <v>41.91</v>
          </cell>
          <cell r="K95">
            <v>7.78</v>
          </cell>
          <cell r="L95">
            <v>30.26</v>
          </cell>
        </row>
        <row r="96">
          <cell r="B96">
            <v>6.04</v>
          </cell>
          <cell r="C96" t="str">
            <v>CARGA Y ACARREO MAT. PROD. DE DERRUMBES</v>
          </cell>
          <cell r="D96" t="str">
            <v>Carga y acarreo de material producto de derrumbes, P.U.O.T.
Para el 1er. kilómetro</v>
          </cell>
          <cell r="E96" t="str">
            <v>M3-KM</v>
          </cell>
          <cell r="F96">
            <v>8.9499999999999993</v>
          </cell>
          <cell r="G96">
            <v>1</v>
          </cell>
          <cell r="H96">
            <v>8.9499999999999993</v>
          </cell>
          <cell r="I96">
            <v>8.81</v>
          </cell>
          <cell r="J96">
            <v>1.25</v>
          </cell>
          <cell r="K96">
            <v>0.23</v>
          </cell>
          <cell r="L96">
            <v>0.9</v>
          </cell>
        </row>
        <row r="97">
          <cell r="B97">
            <v>6.05</v>
          </cell>
          <cell r="C97" t="str">
            <v xml:space="preserve">CONCRETO FC=250 KG/CM2. EN ESTRUCTURAS VERTICALES                                                    </v>
          </cell>
          <cell r="D97" t="str">
            <v>Suministro y colocación de concreto hidráulico en estructuras verticales. f´c= 250 kg/cm2, P.U.O.T.</v>
          </cell>
          <cell r="E97" t="str">
            <v>M3</v>
          </cell>
          <cell r="F97">
            <v>1022.88</v>
          </cell>
          <cell r="G97">
            <v>1</v>
          </cell>
          <cell r="H97">
            <v>1022.88</v>
          </cell>
          <cell r="I97">
            <v>1006.82</v>
          </cell>
          <cell r="J97">
            <v>142.47</v>
          </cell>
          <cell r="K97">
            <v>26.43</v>
          </cell>
          <cell r="L97">
            <v>102.88</v>
          </cell>
        </row>
        <row r="98">
          <cell r="B98">
            <v>6.06</v>
          </cell>
          <cell r="C98" t="str">
            <v>TUBO DE CONCRETO HID. DE 0.75 M. DE DIAM.</v>
          </cell>
          <cell r="D98" t="str">
            <v>Suministro y colocación de tubo de concreto hidráulico de 0.75 m. de diámetro. P.U.O.T.</v>
          </cell>
          <cell r="E98" t="str">
            <v>ML</v>
          </cell>
          <cell r="F98">
            <v>744.5</v>
          </cell>
          <cell r="G98">
            <v>1</v>
          </cell>
          <cell r="H98">
            <v>744.5</v>
          </cell>
          <cell r="I98">
            <v>732.82</v>
          </cell>
          <cell r="J98">
            <v>103.69</v>
          </cell>
          <cell r="K98">
            <v>19.239999999999998</v>
          </cell>
          <cell r="L98">
            <v>74.88</v>
          </cell>
        </row>
        <row r="99">
          <cell r="B99">
            <v>6.07</v>
          </cell>
          <cell r="C99" t="str">
            <v xml:space="preserve">RELLENO DE ESTRUCTURAS Y O. DRENAJE MAT. DE BANCO                                                   </v>
          </cell>
          <cell r="D99" t="str">
            <v>Relleno para estructuras y obras de drenaje, con material producto de banco. P.U.O.T.</v>
          </cell>
          <cell r="E99" t="str">
            <v>M3</v>
          </cell>
          <cell r="F99">
            <v>45.4</v>
          </cell>
          <cell r="G99">
            <v>1</v>
          </cell>
          <cell r="H99">
            <v>45.4</v>
          </cell>
          <cell r="I99">
            <v>44.69</v>
          </cell>
          <cell r="J99">
            <v>6.32</v>
          </cell>
          <cell r="K99">
            <v>1.17</v>
          </cell>
          <cell r="L99">
            <v>4.57</v>
          </cell>
        </row>
        <row r="100">
          <cell r="B100">
            <v>6.0810000000000004</v>
          </cell>
          <cell r="C100" t="str">
            <v xml:space="preserve">SOBREACARREO HASTA CINCO ESTACIONES </v>
          </cell>
          <cell r="D100" t="str">
            <v>Sobre acarreo de material producto de los cortes para formación de terraplenes, P.U.O.T.
a) Para distancias hasta cinco estaciones de 20 m.</v>
          </cell>
          <cell r="E100" t="str">
            <v>M3EST</v>
          </cell>
          <cell r="F100">
            <v>1.89</v>
          </cell>
          <cell r="G100">
            <v>1</v>
          </cell>
          <cell r="H100">
            <v>1.89</v>
          </cell>
          <cell r="I100">
            <v>1.86</v>
          </cell>
          <cell r="J100">
            <v>0.26</v>
          </cell>
          <cell r="K100">
            <v>0.05</v>
          </cell>
          <cell r="L100">
            <v>0.19</v>
          </cell>
        </row>
        <row r="101">
          <cell r="B101">
            <v>6.0819999999999999</v>
          </cell>
          <cell r="C101" t="str">
            <v xml:space="preserve">SOBREACARREO PRIMER HECTOMETRO    </v>
          </cell>
          <cell r="D101" t="str">
            <v xml:space="preserve">Sobre acarreo de material producto de los cortes para formación de terraplenes, P.U.O.T.
b) Para el primer hectómetro </v>
          </cell>
          <cell r="E101" t="str">
            <v>M3-HM</v>
          </cell>
          <cell r="F101">
            <v>5.68</v>
          </cell>
          <cell r="G101">
            <v>1</v>
          </cell>
          <cell r="H101">
            <v>5.68</v>
          </cell>
          <cell r="I101">
            <v>5.59</v>
          </cell>
          <cell r="J101">
            <v>0.79</v>
          </cell>
          <cell r="K101">
            <v>0.15</v>
          </cell>
          <cell r="L101">
            <v>0.56999999999999995</v>
          </cell>
        </row>
        <row r="102">
          <cell r="B102">
            <v>6.0830000000000002</v>
          </cell>
          <cell r="C102" t="str">
            <v>SOBREACARREO HECTOMETROS SUBSECUENTES AL PRIMERO</v>
          </cell>
          <cell r="D102" t="str">
            <v>Sobre acarreo de material producto de los cortes para formación de terraplenes, P.U.O.T.
c) Para hectómetros subsecuentes al primer hectómetro</v>
          </cell>
          <cell r="E102" t="str">
            <v>M3-HM</v>
          </cell>
          <cell r="F102">
            <v>4.17</v>
          </cell>
          <cell r="G102">
            <v>1</v>
          </cell>
          <cell r="H102">
            <v>4.17</v>
          </cell>
          <cell r="I102">
            <v>4.0999999999999996</v>
          </cell>
          <cell r="J102">
            <v>0.57999999999999996</v>
          </cell>
          <cell r="K102">
            <v>0.11</v>
          </cell>
          <cell r="L102">
            <v>0.42</v>
          </cell>
        </row>
        <row r="103">
          <cell r="B103">
            <v>6.0839999999999996</v>
          </cell>
          <cell r="C103" t="str">
            <v xml:space="preserve">SOBREACARREO PRIMEROS CINCO HECTOMETROS </v>
          </cell>
          <cell r="D103" t="str">
            <v>Sobre acarreo de material producto de los cortes para formación de terraplenes, P.U.O.T.
d) Para los primeros cinco hectómetros</v>
          </cell>
          <cell r="E103" t="str">
            <v>M3-5H</v>
          </cell>
          <cell r="F103">
            <v>5.55</v>
          </cell>
          <cell r="G103">
            <v>1</v>
          </cell>
          <cell r="H103">
            <v>5.55</v>
          </cell>
          <cell r="I103">
            <v>5.47</v>
          </cell>
          <cell r="J103">
            <v>0.77</v>
          </cell>
          <cell r="K103">
            <v>0.14000000000000001</v>
          </cell>
          <cell r="L103">
            <v>0.56000000000000005</v>
          </cell>
        </row>
        <row r="104">
          <cell r="B104">
            <v>6.085</v>
          </cell>
          <cell r="C104" t="str">
            <v>SOBREACARREO DISTANCIA SUBSECUENT A LOS PRIMEROS CINCO HECTOMETROS</v>
          </cell>
          <cell r="D104" t="str">
            <v>Sobre acarreo de material producto de los cortes para formación de terraplenes, P.U.O.T.
e) Para la distancia exedente a los primeros cinco hectómetros</v>
          </cell>
          <cell r="E104" t="str">
            <v>M3-5H</v>
          </cell>
          <cell r="F104">
            <v>5.55</v>
          </cell>
          <cell r="G104">
            <v>1</v>
          </cell>
          <cell r="H104">
            <v>5.55</v>
          </cell>
          <cell r="I104">
            <v>5.47</v>
          </cell>
          <cell r="J104">
            <v>0.77</v>
          </cell>
          <cell r="K104">
            <v>0.14000000000000001</v>
          </cell>
          <cell r="L104">
            <v>0.56000000000000005</v>
          </cell>
        </row>
        <row r="105">
          <cell r="B105">
            <v>6.0860000000000003</v>
          </cell>
          <cell r="C105" t="str">
            <v xml:space="preserve">SOBREACARREO PRIMER KILOMETRO </v>
          </cell>
          <cell r="D105" t="str">
            <v>Sobre acarreo de material producto de los cortes para formación de terraplenes, P.U.O.T.
f) Para el primer kilometro</v>
          </cell>
          <cell r="E105" t="str">
            <v>M3-KM</v>
          </cell>
          <cell r="F105">
            <v>5.19</v>
          </cell>
          <cell r="G105">
            <v>1</v>
          </cell>
          <cell r="H105">
            <v>5.19</v>
          </cell>
          <cell r="I105">
            <v>5.12</v>
          </cell>
          <cell r="J105">
            <v>0.72</v>
          </cell>
          <cell r="K105">
            <v>0.13</v>
          </cell>
          <cell r="L105">
            <v>0.52</v>
          </cell>
        </row>
        <row r="106">
          <cell r="B106">
            <v>6.0869999999999997</v>
          </cell>
          <cell r="C106" t="str">
            <v>SOBREACARREO KILOMETROS SUBSECUENTES</v>
          </cell>
          <cell r="D106" t="str">
            <v>Sobre acarreo de material producto de los cortes para formación de terraplenes, P.U.O.T.
g) Para los kilometros subsecuentes</v>
          </cell>
          <cell r="E106" t="str">
            <v>M3-KM</v>
          </cell>
          <cell r="F106">
            <v>2.31</v>
          </cell>
          <cell r="G106">
            <v>1</v>
          </cell>
          <cell r="H106">
            <v>2.31</v>
          </cell>
          <cell r="I106">
            <v>2.2799999999999998</v>
          </cell>
          <cell r="J106">
            <v>0.32</v>
          </cell>
          <cell r="K106">
            <v>0.06</v>
          </cell>
          <cell r="L106">
            <v>0.23</v>
          </cell>
        </row>
        <row r="107">
          <cell r="B107">
            <v>6.09</v>
          </cell>
          <cell r="C107" t="str">
            <v>REPARACION DE TUBERIA DE PEMEX</v>
          </cell>
          <cell r="D107" t="str">
            <v>Trabajos ejecutados en la reparación del tubo de 14'' de ø del gasoducto de Pemex,
en el km. 67+070 de la Autopista Mex-Qro.</v>
          </cell>
          <cell r="E107" t="str">
            <v>LOTE</v>
          </cell>
          <cell r="F107">
            <v>65068.42</v>
          </cell>
          <cell r="G107">
            <v>1</v>
          </cell>
          <cell r="H107">
            <v>65068.42</v>
          </cell>
          <cell r="I107">
            <v>64047.1</v>
          </cell>
          <cell r="J107">
            <v>9062.66</v>
          </cell>
          <cell r="K107">
            <v>1681.52</v>
          </cell>
          <cell r="L107">
            <v>6544.24</v>
          </cell>
        </row>
        <row r="108">
          <cell r="B108">
            <v>6.1</v>
          </cell>
          <cell r="C108" t="str">
            <v>DEMOLICION DE CONCRETO POBRE DE BASES DEL SEÑALAMIENTO</v>
          </cell>
          <cell r="D108" t="str">
            <v>Demolición de concreto pobre, que fija las bases de las señales bajas y los postes de la barrera, existente
P.U.O.T.</v>
          </cell>
          <cell r="E108" t="str">
            <v>PZA</v>
          </cell>
          <cell r="F108">
            <v>4.4400000000000004</v>
          </cell>
          <cell r="G108">
            <v>1</v>
          </cell>
          <cell r="H108">
            <v>4.4400000000000004</v>
          </cell>
          <cell r="I108">
            <v>4.37</v>
          </cell>
          <cell r="J108">
            <v>0.62</v>
          </cell>
          <cell r="K108">
            <v>0.11</v>
          </cell>
          <cell r="L108">
            <v>0.45</v>
          </cell>
        </row>
        <row r="109">
          <cell r="B109">
            <v>6.11</v>
          </cell>
          <cell r="C109" t="str">
            <v>SUMINISTRO Y COLOCACION DE CONCRETO DE POSTES</v>
          </cell>
          <cell r="D109" t="str">
            <v>Suministro y colocación de concreto pobre de f´c=100 kg/cm2 para fijación de los postes de la barrera metálica.
P.U.O.T.</v>
          </cell>
          <cell r="E109" t="str">
            <v>PZA</v>
          </cell>
          <cell r="F109">
            <v>36.729999999999997</v>
          </cell>
          <cell r="G109">
            <v>1</v>
          </cell>
          <cell r="H109">
            <v>36.729999999999997</v>
          </cell>
          <cell r="I109">
            <v>36.15</v>
          </cell>
          <cell r="J109">
            <v>5.12</v>
          </cell>
          <cell r="K109">
            <v>0.95</v>
          </cell>
          <cell r="L109">
            <v>3.69</v>
          </cell>
        </row>
        <row r="110">
          <cell r="B110">
            <v>6.12</v>
          </cell>
          <cell r="C110" t="str">
            <v xml:space="preserve">BORDILLO DE CONCRETO HID. FC= 100 KG/CM2. </v>
          </cell>
          <cell r="D110" t="str">
            <v>Construcción de bordillo de concreto hidráulico f´c= 100 kg/cm2. Incluye materiales, elaboración de concreto y cimbra (P.U.O.T.)</v>
          </cell>
          <cell r="E110" t="str">
            <v>M3</v>
          </cell>
          <cell r="F110">
            <v>58.6</v>
          </cell>
          <cell r="G110">
            <v>1</v>
          </cell>
          <cell r="H110">
            <v>58.6</v>
          </cell>
          <cell r="I110">
            <v>57.69</v>
          </cell>
          <cell r="J110">
            <v>8.16</v>
          </cell>
          <cell r="K110">
            <v>1.51</v>
          </cell>
          <cell r="L110">
            <v>5.89</v>
          </cell>
        </row>
        <row r="111">
          <cell r="B111">
            <v>6.13</v>
          </cell>
          <cell r="C111" t="str">
            <v>RENTA DE FLECHA LUMINOSA</v>
          </cell>
          <cell r="D111" t="str">
            <v>Renta de flecha luminosa para señalizacion de desvio en el km 73+000 del cuerpo "B" Incluye instalación,  mantenimiento y retiro, P.U.O.T.</v>
          </cell>
          <cell r="E111" t="str">
            <v>PZA</v>
          </cell>
          <cell r="F111">
            <v>14644.27</v>
          </cell>
          <cell r="G111">
            <v>1</v>
          </cell>
          <cell r="H111">
            <v>14644.27</v>
          </cell>
          <cell r="I111">
            <v>14414.42</v>
          </cell>
          <cell r="J111">
            <v>2039.64</v>
          </cell>
          <cell r="K111">
            <v>378.44</v>
          </cell>
          <cell r="L111">
            <v>1472.84</v>
          </cell>
        </row>
        <row r="112">
          <cell r="B112">
            <v>6.14</v>
          </cell>
          <cell r="C112" t="str">
            <v>RETIRO DE POSTE PARA SUMINISTRO DE ENERGIA ELECTRICA</v>
          </cell>
          <cell r="D112" t="str">
            <v>Retiro de poste para suministro de energia electrica y reubicación de las instalaciones del mismo, P.U.O.T.</v>
          </cell>
          <cell r="E112" t="str">
            <v>PZA</v>
          </cell>
          <cell r="F112">
            <v>8866.8700000000008</v>
          </cell>
          <cell r="G112">
            <v>1</v>
          </cell>
          <cell r="H112">
            <v>8866.8700000000008</v>
          </cell>
          <cell r="I112">
            <v>8727.7000000000007</v>
          </cell>
          <cell r="J112">
            <v>1234.97</v>
          </cell>
          <cell r="K112">
            <v>229.14</v>
          </cell>
          <cell r="L112">
            <v>891.78</v>
          </cell>
        </row>
        <row r="113">
          <cell r="B113">
            <v>6.15</v>
          </cell>
          <cell r="C113" t="str">
            <v>CONSTRUCCION DE MURO SECO</v>
          </cell>
          <cell r="D113" t="str">
            <v>Construcción de filtro (muro seco) en muros y aleros de mamposteria, P.U.O.T.</v>
          </cell>
          <cell r="E113" t="str">
            <v>M3</v>
          </cell>
          <cell r="F113">
            <v>277.42</v>
          </cell>
          <cell r="G113">
            <v>1</v>
          </cell>
          <cell r="H113">
            <v>277.42</v>
          </cell>
          <cell r="I113">
            <v>273.06</v>
          </cell>
          <cell r="J113">
            <v>38.64</v>
          </cell>
          <cell r="K113">
            <v>7.17</v>
          </cell>
          <cell r="L113">
            <v>27.9</v>
          </cell>
        </row>
        <row r="114">
          <cell r="B114">
            <v>6.16</v>
          </cell>
          <cell r="C114" t="str">
            <v>BANQUETA DE CONCRETO PREMEZCLADO</v>
          </cell>
          <cell r="D114" t="str">
            <v>Banqueta de concreto premezclado de f'c=100 kg/cm2 de 8.5 cm espesor, incl: cimbra descimbra, acarreos, relleno de 20 cm de esp., afine, compactación, materiales, mano de obra y equipo.</v>
          </cell>
          <cell r="E114" t="str">
            <v>M2</v>
          </cell>
          <cell r="F114">
            <v>122.22</v>
          </cell>
          <cell r="G114">
            <v>1</v>
          </cell>
          <cell r="H114">
            <v>122.22</v>
          </cell>
          <cell r="I114">
            <v>120.3</v>
          </cell>
          <cell r="J114">
            <v>17.02</v>
          </cell>
          <cell r="K114">
            <v>3.16</v>
          </cell>
          <cell r="L114">
            <v>12.29</v>
          </cell>
        </row>
        <row r="115">
          <cell r="B115">
            <v>6.17</v>
          </cell>
          <cell r="C115" t="str">
            <v>GUARNICION DE CONCRETO</v>
          </cell>
          <cell r="D115" t="str">
            <v>Construccion de guarnicion de concreto f'c=100 kg/cm2 armado con varilla de # 3, colada en sitio, incl: cimbra, descimbra, acarreos, materiales, mano de obra y equipo.</v>
          </cell>
          <cell r="E115" t="str">
            <v>ML</v>
          </cell>
          <cell r="F115">
            <v>118.25</v>
          </cell>
          <cell r="G115">
            <v>1</v>
          </cell>
          <cell r="H115">
            <v>118.25</v>
          </cell>
          <cell r="I115">
            <v>116.39</v>
          </cell>
          <cell r="J115">
            <v>16.47</v>
          </cell>
          <cell r="K115">
            <v>3.06</v>
          </cell>
          <cell r="L115">
            <v>11.89</v>
          </cell>
        </row>
        <row r="116">
          <cell r="B116">
            <v>6.18</v>
          </cell>
          <cell r="C116" t="str">
            <v>AFINE Y RELLENO P/ CUNETAS</v>
          </cell>
          <cell r="D116" t="str">
            <v>Afine y relleno en capas de 20 cm. Para recibir cunetas y banquetas, incl: acarreo a una estacion, compactación y conformacion del terreno.</v>
          </cell>
          <cell r="E116" t="str">
            <v>M3</v>
          </cell>
          <cell r="F116">
            <v>130.22</v>
          </cell>
          <cell r="G116">
            <v>1</v>
          </cell>
          <cell r="H116">
            <v>130.22</v>
          </cell>
          <cell r="I116">
            <v>128.16999999999999</v>
          </cell>
          <cell r="J116">
            <v>18.14</v>
          </cell>
          <cell r="K116">
            <v>3.37</v>
          </cell>
          <cell r="L116">
            <v>13.1</v>
          </cell>
        </row>
        <row r="117">
          <cell r="B117">
            <v>6.19</v>
          </cell>
          <cell r="C117" t="str">
            <v>BOMBEO DE CONCRETO PREMEZCLADO</v>
          </cell>
          <cell r="D117" t="str">
            <v>Sobreprecio por bombeo de concreto premezclado en estructuras verticales, incl: bombeo, revenimiento, mermas desperdicos y alambron doble para sujecion de cimbra manteniendo su posicion de proyecto</v>
          </cell>
          <cell r="E117" t="str">
            <v>M3</v>
          </cell>
          <cell r="F117">
            <v>240.93</v>
          </cell>
          <cell r="G117">
            <v>1</v>
          </cell>
          <cell r="H117">
            <v>240.93</v>
          </cell>
          <cell r="I117">
            <v>237.14</v>
          </cell>
          <cell r="J117">
            <v>33.56</v>
          </cell>
          <cell r="K117">
            <v>6.23</v>
          </cell>
          <cell r="L117">
            <v>24.23</v>
          </cell>
        </row>
        <row r="118">
          <cell r="B118">
            <v>6.2</v>
          </cell>
          <cell r="C118" t="str">
            <v>CUNETA DE CONCRETO DE 1.65 X 0.085 M</v>
          </cell>
          <cell r="D118" t="str">
            <v>Construccion de cuneta de concrreto premezclado f'c=100 kg/cm2 con un desarrollo de 1.65m de ancho y 0.08 m. de espesor, incl: formacion, afine, compactación, relleno, mano de obra, materiales, cimbra y descimbra.</v>
          </cell>
          <cell r="E118" t="str">
            <v>ML</v>
          </cell>
          <cell r="F118">
            <v>196.34</v>
          </cell>
          <cell r="G118">
            <v>1</v>
          </cell>
          <cell r="H118">
            <v>196.34</v>
          </cell>
          <cell r="I118">
            <v>193.26</v>
          </cell>
          <cell r="J118">
            <v>27.35</v>
          </cell>
          <cell r="K118">
            <v>5.07</v>
          </cell>
          <cell r="L118">
            <v>19.75</v>
          </cell>
        </row>
        <row r="119">
          <cell r="B119">
            <v>6.21</v>
          </cell>
          <cell r="C119" t="str">
            <v>ENTUBAMIENTO DE CANAL DE RIEGO</v>
          </cell>
          <cell r="D119" t="str">
            <v>Entubamiento de canal de riego, para ampliacion de acceso vecinal con tuberia de concrreto reforzado de 0.90 m. de diámetro y relleno con material producto de corte. P.U.O.T.</v>
          </cell>
          <cell r="E119" t="str">
            <v>PZA</v>
          </cell>
          <cell r="F119">
            <v>35440.44</v>
          </cell>
          <cell r="G119">
            <v>1</v>
          </cell>
          <cell r="H119">
            <v>35440.44</v>
          </cell>
          <cell r="I119">
            <v>34884.160000000003</v>
          </cell>
          <cell r="J119">
            <v>4936.1099999999997</v>
          </cell>
          <cell r="K119">
            <v>915.87</v>
          </cell>
          <cell r="L119">
            <v>3564.41</v>
          </cell>
        </row>
        <row r="120">
          <cell r="B120">
            <v>6.22</v>
          </cell>
          <cell r="C120" t="str">
            <v>MATERIAL PARA INSTALACION HIDRAULICA</v>
          </cell>
          <cell r="D120" t="str">
            <v>Relacion de materiales suministrados pera reposicion de tuberia de fierro galvanizado de 2" de diametro, ubicado en el km 69+300</v>
          </cell>
          <cell r="E120" t="str">
            <v>PZA</v>
          </cell>
          <cell r="F120">
            <v>5848.67</v>
          </cell>
          <cell r="G120">
            <v>1</v>
          </cell>
          <cell r="H120">
            <v>5848.67</v>
          </cell>
          <cell r="I120">
            <v>5756.87</v>
          </cell>
          <cell r="J120">
            <v>814.6</v>
          </cell>
          <cell r="K120">
            <v>151.13999999999999</v>
          </cell>
          <cell r="L120">
            <v>588.23</v>
          </cell>
        </row>
        <row r="121">
          <cell r="B121">
            <v>6.3</v>
          </cell>
          <cell r="C121" t="str">
            <v>DESASOLVE DE OBRAS DE DRENAJE</v>
          </cell>
          <cell r="D121" t="str">
            <v>Desasolve de obras de drenaje P.U.O.T.</v>
          </cell>
          <cell r="E121" t="str">
            <v>M3</v>
          </cell>
          <cell r="F121">
            <v>388.59</v>
          </cell>
          <cell r="G121">
            <v>1</v>
          </cell>
          <cell r="H121">
            <v>388.59</v>
          </cell>
          <cell r="I121">
            <v>305.99</v>
          </cell>
          <cell r="J121">
            <v>43.3</v>
          </cell>
          <cell r="K121">
            <v>8.0299999999999994</v>
          </cell>
          <cell r="L121">
            <v>31.27</v>
          </cell>
        </row>
      </sheetData>
      <sheetData sheetId="1" refreshError="1"/>
      <sheetData sheetId="2"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ENERAL (color)"/>
      <sheetName val="1.2.- LARGILLO AFINE(color)"/>
      <sheetName val="1.2.- LARGILLO MALLA(color) (2)"/>
      <sheetName val="1.2.- LARGILLO RENIV(color) (3)"/>
      <sheetName val="2.1 CONTROL(negro)"/>
      <sheetName val="2.2.- PROGRAMA(color)mod"/>
      <sheetName val="3.1.- AVAN FIS (color)"/>
      <sheetName val="3.2.- FINANCIERO(color)"/>
      <sheetName val="4.- LLUVIAS(negro)"/>
      <sheetName val="4.1 MAQUINARIA(negro) "/>
      <sheetName val="4.2 PERSONAL(negro) "/>
      <sheetName val="5.- TOPOGRAFIA(negro) "/>
      <sheetName val="5.- LABORATORIO(color) "/>
      <sheetName val="6.- ESTIMACIONES(negro)"/>
      <sheetName val="7.1(negro)"/>
      <sheetName val="7.2(negro)"/>
      <sheetName val="7.3(negro)"/>
      <sheetName val="8.-FOTOS(1)"/>
      <sheetName val="8.-FOTOS(2)"/>
      <sheetName val="8.-FOTOS(3)"/>
      <sheetName val="8.-FOTOS(4)"/>
      <sheetName val="8.-FOTOS(5)"/>
      <sheetName val="8.-FOTOS(6)"/>
      <sheetName val="8.-FOTOS(7)"/>
      <sheetName val="9.- (negro)"/>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row r="69">
          <cell r="B69" t="str">
            <v>AFINE DE TALUDES</v>
          </cell>
        </row>
        <row r="78">
          <cell r="B78" t="str">
            <v>2  ( DOS )</v>
          </cell>
          <cell r="G78" t="str">
            <v>31  DE ENERO DE  2003</v>
          </cell>
        </row>
      </sheetData>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ENERAL "/>
      <sheetName val="2.1- LARGILLO"/>
      <sheetName val="2.1- LARGILLO (2)"/>
      <sheetName val="2.1- LARGILLO (3)"/>
      <sheetName val="2.1- LARGILLO (4)"/>
      <sheetName val="2.1- LARGILLO (5)"/>
      <sheetName val="2.1- LARGILLO (6)"/>
      <sheetName val="2.1- LARGILLO (7)"/>
      <sheetName val="2.1- LARGILLO (8)"/>
      <sheetName val="3.1.-AVANCE"/>
      <sheetName val="3.1.-AVANCE (2)"/>
      <sheetName val="4.1- PROGRAMA"/>
      <sheetName val="4.2 MAQUINARIA(negro) "/>
      <sheetName val="4.2 MAQUINARIA(negro)  (2)"/>
      <sheetName val="5.2 LAB_bases (5)"/>
      <sheetName val="4.3 PERSONAL(negro) "/>
      <sheetName val="4.4.AVAN  FISICO"/>
      <sheetName val="4.5.AVAN  FINANC"/>
      <sheetName val="4.- LLUVIAS"/>
      <sheetName val="5.- TOPOGRAFIA"/>
      <sheetName val="5.2 LABORATORIO"/>
      <sheetName val="5.2 LABORATORIO (8)"/>
      <sheetName val="5.2 LABORATORIO (2)"/>
      <sheetName val="5.2 LABORATORIO (6)"/>
      <sheetName val="5.2 LABORATORIO (3)"/>
      <sheetName val="5.2 LABORATORIO (4)"/>
      <sheetName val="5.2 LABORATORIO (5)"/>
      <sheetName val="5.2 LABORATORIO (7)"/>
      <sheetName val="5.2 LABORATORIO (9)"/>
      <sheetName val="5.2 LABORATORIO (10)"/>
      <sheetName val="5.2 LAB_bases"/>
      <sheetName val="5.2 LAB_bases (2)"/>
      <sheetName val="5.2 LAB_bases (3)"/>
      <sheetName val="5.2 LAB_bases (4)"/>
      <sheetName val="5.2 LAB_bases (6)"/>
      <sheetName val="5.3 IMPACTO AMBIENTALfalta"/>
      <sheetName val="5.4 CONTROL DE SEGURIDADfalta"/>
      <sheetName val="6.- ESTIMACIONES"/>
      <sheetName val="7. CANALES DE COMUNICACION"/>
      <sheetName val="8. COMENTARIOS DE OBRAfalta"/>
      <sheetName val="9 FOTOS"/>
      <sheetName val="9 FOTOS(2)"/>
      <sheetName val="9 FOTOS(3)"/>
      <sheetName val="9 FOTOS(4)"/>
      <sheetName val="9 FOTOS(5)"/>
      <sheetName val="9 FOTOS(6)"/>
      <sheetName val="9 FOTOS(7)"/>
      <sheetName val="9 FOTOS(8)"/>
      <sheetName val="9 FOTOS(9)"/>
      <sheetName val="9 FOTOS(10)"/>
      <sheetName val="9 FOTOS(11)"/>
    </sheetNames>
    <sheetDataSet>
      <sheetData sheetId="0">
        <row r="11">
          <cell r="K11">
            <v>33222557.109999999</v>
          </cell>
        </row>
        <row r="12">
          <cell r="N12">
            <v>37936</v>
          </cell>
        </row>
        <row r="14">
          <cell r="N14">
            <v>38145</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sheetData sheetId="12" refreshError="1"/>
      <sheetData sheetId="13" refreshError="1"/>
      <sheetData sheetId="14" refreshError="1"/>
      <sheetData sheetId="15" refreshError="1"/>
      <sheetData sheetId="16"/>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aratula"/>
      <sheetName val="Resumen"/>
      <sheetName val="Desglose 1"/>
      <sheetName val="Desglose 3"/>
      <sheetName val="Ctl. Tramite"/>
      <sheetName val="OFICIO"/>
    </sheetNames>
    <sheetDataSet>
      <sheetData sheetId="0"/>
      <sheetData sheetId="1"/>
      <sheetData sheetId="2"/>
      <sheetData sheetId="3"/>
      <sheetData sheetId="4"/>
      <sheetData sheetId="5"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ENERAL (color)"/>
      <sheetName val="1.2.- LARGILLO RENIV(color) (1)"/>
      <sheetName val="1.2.- LARGILLO RENIV(color) (2)"/>
      <sheetName val="1.2.- LARGILLO RENIV(color)(3)"/>
      <sheetName val="1.2.- LARGILLO RECUP(color) (1)"/>
      <sheetName val="1.2.- LARGILLO RECUP(color) (2)"/>
      <sheetName val="1.2.- SELLO PREMEZ(color)"/>
      <sheetName val="1.2.- SELLO PREMEZ(color)(2)"/>
      <sheetName val="2.1 CONTROL(negro)"/>
      <sheetName val="2.2.- PROGRAMA(color)mod"/>
      <sheetName val="3.1.- AVAN FIS (color)"/>
      <sheetName val="3.2.- FINANCIERO(color)"/>
      <sheetName val="4.- LLUVIAS(negro)"/>
      <sheetName val="4.1 MAQUINARIA(negro) "/>
      <sheetName val="4.1 MAQUINARIA(negro)  (2)"/>
      <sheetName val="4.2 PERSONAL(negro) "/>
      <sheetName val="5.1.- TOPOGRAFIA(negro) "/>
      <sheetName val="5.2.- LABORATORIO(color) "/>
      <sheetName val="6.- ESTIMACIONES(negro)"/>
      <sheetName val="7.1(negro)"/>
      <sheetName val="7.2(negro)"/>
      <sheetName val="7.3(negro)"/>
      <sheetName val="8.-FOTOS(1)"/>
      <sheetName val="8.-FOTOS(2)"/>
      <sheetName val="8.-FOTOS(3)"/>
      <sheetName val="9.- (negro) (2)"/>
    </sheetNames>
    <sheetDataSet>
      <sheetData sheetId="0">
        <row r="10">
          <cell r="I10">
            <v>33222557.109999999</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c"/>
      <sheetName val="tramite"/>
      <sheetName val="Caratula"/>
      <sheetName val="Resumen"/>
      <sheetName val="Desglose"/>
      <sheetName val="Desglose (2)"/>
      <sheetName val="Desglose (3)"/>
      <sheetName val="2"/>
      <sheetName val="5"/>
      <sheetName val="8"/>
      <sheetName val="9"/>
      <sheetName val="11-S"/>
      <sheetName val="12"/>
      <sheetName val="13"/>
      <sheetName val="14"/>
      <sheetName val="16"/>
      <sheetName val="18"/>
      <sheetName val="19"/>
      <sheetName val="Resp 19"/>
      <sheetName val="21"/>
      <sheetName val="Resp 21"/>
      <sheetName val="22"/>
      <sheetName val="25"/>
      <sheetName val="27"/>
      <sheetName val="33"/>
    </sheetNames>
    <sheetDataSet>
      <sheetData sheetId="0"/>
      <sheetData sheetId="1"/>
      <sheetData sheetId="2"/>
      <sheetData sheetId="3">
        <row r="37">
          <cell r="K37">
            <v>235012.93999999997</v>
          </cell>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dimension ref="A1:K87"/>
  <sheetViews>
    <sheetView view="pageBreakPreview" topLeftCell="A58" zoomScale="80" zoomScaleNormal="80" zoomScaleSheetLayoutView="80" workbookViewId="0">
      <selection activeCell="I14" sqref="I14:J80"/>
    </sheetView>
  </sheetViews>
  <sheetFormatPr baseColWidth="10" defaultRowHeight="14.4" x14ac:dyDescent="0.3"/>
  <cols>
    <col min="1" max="1" width="22.88671875" customWidth="1"/>
    <col min="7" max="7" width="18.109375" customWidth="1"/>
    <col min="8" max="8" width="12.109375" customWidth="1"/>
    <col min="9" max="9" width="18.5546875" customWidth="1"/>
    <col min="10" max="10" width="20.6640625" customWidth="1"/>
    <col min="11" max="34" width="8.6640625" customWidth="1"/>
  </cols>
  <sheetData>
    <row r="1" spans="1:11" x14ac:dyDescent="0.3">
      <c r="B1" s="12" t="s">
        <v>30</v>
      </c>
      <c r="C1" s="12"/>
      <c r="D1" s="12"/>
      <c r="E1" s="12"/>
      <c r="F1" s="12"/>
      <c r="G1" s="12"/>
      <c r="H1" s="12"/>
      <c r="I1" s="12"/>
      <c r="J1" s="12"/>
      <c r="K1" s="12"/>
    </row>
    <row r="2" spans="1:11" x14ac:dyDescent="0.3">
      <c r="B2" s="259" t="s">
        <v>28</v>
      </c>
      <c r="C2" s="259"/>
      <c r="D2" s="259"/>
      <c r="E2" s="259"/>
      <c r="F2" s="259"/>
      <c r="G2" s="259"/>
      <c r="H2" s="259"/>
      <c r="I2" s="259"/>
      <c r="J2" s="10"/>
      <c r="K2" s="10"/>
    </row>
    <row r="3" spans="1:11" x14ac:dyDescent="0.3">
      <c r="B3" s="259" t="s">
        <v>0</v>
      </c>
      <c r="C3" s="259"/>
      <c r="D3" s="259"/>
      <c r="E3" s="259"/>
      <c r="F3" s="259"/>
      <c r="G3" s="259"/>
      <c r="H3" s="259"/>
      <c r="I3" s="259"/>
    </row>
    <row r="4" spans="1:11" x14ac:dyDescent="0.3">
      <c r="B4" s="260" t="s">
        <v>1</v>
      </c>
      <c r="C4" s="260"/>
      <c r="D4" s="260"/>
      <c r="E4" s="260"/>
      <c r="F4" s="260"/>
      <c r="G4" s="260"/>
      <c r="H4" s="260"/>
      <c r="I4" s="260"/>
    </row>
    <row r="5" spans="1:11" x14ac:dyDescent="0.3">
      <c r="B5" s="1"/>
      <c r="G5" s="1"/>
      <c r="H5" s="1"/>
    </row>
    <row r="6" spans="1:11" x14ac:dyDescent="0.3">
      <c r="A6" s="3" t="s">
        <v>2</v>
      </c>
      <c r="B6" s="24" t="s">
        <v>162</v>
      </c>
    </row>
    <row r="7" spans="1:11" x14ac:dyDescent="0.3">
      <c r="A7" s="3" t="s">
        <v>3</v>
      </c>
      <c r="B7" s="24" t="s">
        <v>163</v>
      </c>
      <c r="D7" s="17" t="s">
        <v>6</v>
      </c>
      <c r="E7" s="5"/>
      <c r="F7" s="23"/>
    </row>
    <row r="8" spans="1:11" s="125" customFormat="1" x14ac:dyDescent="0.3">
      <c r="A8" s="3" t="s">
        <v>3</v>
      </c>
      <c r="B8" s="24" t="s">
        <v>166</v>
      </c>
      <c r="D8" s="17"/>
      <c r="E8" s="7"/>
      <c r="F8" s="164"/>
    </row>
    <row r="9" spans="1:11" s="125" customFormat="1" x14ac:dyDescent="0.3">
      <c r="A9" s="3" t="s">
        <v>4</v>
      </c>
      <c r="B9" s="125">
        <v>146</v>
      </c>
      <c r="C9" s="125" t="s">
        <v>164</v>
      </c>
      <c r="H9" s="25"/>
      <c r="I9" s="3"/>
    </row>
    <row r="10" spans="1:11" s="125" customFormat="1" ht="15" thickBot="1" x14ac:dyDescent="0.35">
      <c r="A10" s="3" t="s">
        <v>5</v>
      </c>
      <c r="B10" s="16" t="s">
        <v>57</v>
      </c>
      <c r="C10" s="16"/>
      <c r="D10" s="16"/>
      <c r="H10" s="3"/>
    </row>
    <row r="11" spans="1:11" s="125" customFormat="1" ht="22.5" customHeight="1" thickBot="1" x14ac:dyDescent="0.35">
      <c r="A11" s="153" t="s">
        <v>7</v>
      </c>
      <c r="B11" s="261" t="s">
        <v>10</v>
      </c>
      <c r="C11" s="262"/>
      <c r="D11" s="262"/>
      <c r="E11" s="262"/>
      <c r="F11" s="263"/>
      <c r="G11" s="6" t="s">
        <v>8</v>
      </c>
      <c r="H11" s="6" t="s">
        <v>9</v>
      </c>
      <c r="I11" s="153" t="s">
        <v>83</v>
      </c>
      <c r="J11" s="6" t="s">
        <v>84</v>
      </c>
    </row>
    <row r="12" spans="1:11" s="125" customFormat="1" x14ac:dyDescent="0.3">
      <c r="A12" s="157">
        <v>2017</v>
      </c>
      <c r="B12" s="150"/>
      <c r="C12" s="151"/>
      <c r="D12" s="151"/>
      <c r="E12" s="151"/>
      <c r="F12" s="152"/>
      <c r="G12" s="66"/>
      <c r="H12" s="63"/>
      <c r="I12" s="64"/>
      <c r="J12" s="65"/>
    </row>
    <row r="13" spans="1:11" s="61" customFormat="1" x14ac:dyDescent="0.3">
      <c r="A13" s="8" t="s">
        <v>100</v>
      </c>
      <c r="B13" s="154"/>
      <c r="C13" s="155"/>
      <c r="D13" s="155"/>
      <c r="E13" s="155"/>
      <c r="F13" s="156"/>
      <c r="G13" s="66"/>
      <c r="H13" s="63"/>
      <c r="I13" s="64"/>
      <c r="J13" s="65"/>
      <c r="K13" s="125"/>
    </row>
    <row r="14" spans="1:11" s="61" customFormat="1" x14ac:dyDescent="0.3">
      <c r="A14" s="8"/>
      <c r="B14" s="158" t="s">
        <v>90</v>
      </c>
      <c r="C14" s="155"/>
      <c r="D14" s="155"/>
      <c r="E14" s="155"/>
      <c r="F14" s="156"/>
      <c r="G14" s="160"/>
      <c r="H14" s="161" t="s">
        <v>155</v>
      </c>
      <c r="I14" s="162"/>
      <c r="J14" s="163"/>
      <c r="K14" s="125"/>
    </row>
    <row r="15" spans="1:11" s="61" customFormat="1" x14ac:dyDescent="0.3">
      <c r="A15" s="8"/>
      <c r="B15" s="158" t="s">
        <v>91</v>
      </c>
      <c r="C15" s="155"/>
      <c r="D15" s="155"/>
      <c r="E15" s="155"/>
      <c r="F15" s="156"/>
      <c r="G15" s="160"/>
      <c r="H15" s="161" t="s">
        <v>155</v>
      </c>
      <c r="I15" s="162"/>
      <c r="J15" s="163"/>
      <c r="K15" s="125"/>
    </row>
    <row r="16" spans="1:11" s="61" customFormat="1" x14ac:dyDescent="0.3">
      <c r="A16" s="8"/>
      <c r="B16" s="159" t="s">
        <v>92</v>
      </c>
      <c r="C16" s="148"/>
      <c r="D16" s="148"/>
      <c r="E16" s="148"/>
      <c r="F16" s="149"/>
      <c r="G16" s="160"/>
      <c r="H16" s="161" t="s">
        <v>155</v>
      </c>
      <c r="I16" s="162"/>
      <c r="J16" s="163"/>
      <c r="K16" s="125"/>
    </row>
    <row r="17" spans="1:11" s="61" customFormat="1" x14ac:dyDescent="0.3">
      <c r="A17" s="8"/>
      <c r="B17" s="159" t="s">
        <v>93</v>
      </c>
      <c r="C17" s="148"/>
      <c r="D17" s="148"/>
      <c r="E17" s="148"/>
      <c r="F17" s="149"/>
      <c r="G17" s="160"/>
      <c r="H17" s="161" t="s">
        <v>156</v>
      </c>
      <c r="I17" s="162"/>
      <c r="J17" s="163"/>
      <c r="K17" s="125"/>
    </row>
    <row r="18" spans="1:11" s="61" customFormat="1" x14ac:dyDescent="0.3">
      <c r="A18" s="8"/>
      <c r="B18" s="159" t="s">
        <v>94</v>
      </c>
      <c r="C18" s="148"/>
      <c r="D18" s="148"/>
      <c r="E18" s="148"/>
      <c r="F18" s="149"/>
      <c r="G18" s="160"/>
      <c r="H18" s="161" t="s">
        <v>157</v>
      </c>
      <c r="I18" s="162"/>
      <c r="J18" s="163"/>
    </row>
    <row r="19" spans="1:11" s="61" customFormat="1" ht="15.75" customHeight="1" x14ac:dyDescent="0.3">
      <c r="A19" s="8"/>
      <c r="B19" s="159" t="s">
        <v>95</v>
      </c>
      <c r="C19" s="148"/>
      <c r="D19" s="148"/>
      <c r="E19" s="148"/>
      <c r="F19" s="149"/>
      <c r="G19" s="160"/>
      <c r="H19" s="161" t="s">
        <v>155</v>
      </c>
      <c r="I19" s="162"/>
      <c r="J19" s="163"/>
    </row>
    <row r="20" spans="1:11" s="61" customFormat="1" ht="15.75" customHeight="1" x14ac:dyDescent="0.3">
      <c r="A20" s="8"/>
      <c r="B20" s="158" t="s">
        <v>96</v>
      </c>
      <c r="C20" s="155"/>
      <c r="D20" s="155"/>
      <c r="E20" s="155"/>
      <c r="F20" s="156"/>
      <c r="G20" s="160"/>
      <c r="H20" s="161" t="s">
        <v>157</v>
      </c>
      <c r="I20" s="162"/>
      <c r="J20" s="163"/>
    </row>
    <row r="21" spans="1:11" s="61" customFormat="1" ht="15.75" customHeight="1" x14ac:dyDescent="0.3">
      <c r="A21" s="8"/>
      <c r="B21" s="158" t="s">
        <v>97</v>
      </c>
      <c r="C21" s="155"/>
      <c r="D21" s="155"/>
      <c r="E21" s="155"/>
      <c r="F21" s="156"/>
      <c r="G21" s="160"/>
      <c r="H21" s="161" t="s">
        <v>155</v>
      </c>
      <c r="I21" s="162"/>
      <c r="J21" s="163"/>
    </row>
    <row r="22" spans="1:11" s="61" customFormat="1" ht="15.75" customHeight="1" x14ac:dyDescent="0.3">
      <c r="A22" s="8"/>
      <c r="B22" s="158" t="s">
        <v>98</v>
      </c>
      <c r="C22" s="155"/>
      <c r="D22" s="155"/>
      <c r="E22" s="155"/>
      <c r="F22" s="156"/>
      <c r="G22" s="160"/>
      <c r="H22" s="161" t="s">
        <v>157</v>
      </c>
      <c r="I22" s="162"/>
      <c r="J22" s="163"/>
    </row>
    <row r="23" spans="1:11" s="61" customFormat="1" ht="15.75" customHeight="1" x14ac:dyDescent="0.3">
      <c r="A23" s="8"/>
      <c r="B23" s="158" t="s">
        <v>99</v>
      </c>
      <c r="C23" s="155"/>
      <c r="D23" s="155"/>
      <c r="E23" s="155"/>
      <c r="F23" s="156"/>
      <c r="G23" s="160"/>
      <c r="H23" s="161" t="s">
        <v>155</v>
      </c>
      <c r="I23" s="162"/>
      <c r="J23" s="163"/>
    </row>
    <row r="24" spans="1:11" ht="13.5" customHeight="1" x14ac:dyDescent="0.3">
      <c r="A24" s="8" t="s">
        <v>101</v>
      </c>
      <c r="B24" s="154"/>
      <c r="C24" s="155"/>
      <c r="D24" s="155"/>
      <c r="E24" s="155"/>
      <c r="F24" s="156"/>
      <c r="G24" s="160"/>
      <c r="H24" s="161"/>
      <c r="I24" s="162"/>
      <c r="J24" s="163"/>
    </row>
    <row r="25" spans="1:11" s="61" customFormat="1" ht="13.5" customHeight="1" x14ac:dyDescent="0.3">
      <c r="A25" s="8"/>
      <c r="B25" s="158" t="s">
        <v>102</v>
      </c>
      <c r="C25" s="155"/>
      <c r="D25" s="155"/>
      <c r="E25" s="155"/>
      <c r="F25" s="156"/>
      <c r="G25" s="160"/>
      <c r="H25" s="161" t="s">
        <v>156</v>
      </c>
      <c r="I25" s="162"/>
      <c r="J25" s="163"/>
    </row>
    <row r="26" spans="1:11" ht="13.5" customHeight="1" x14ac:dyDescent="0.3">
      <c r="A26" s="44"/>
      <c r="B26" s="158" t="s">
        <v>103</v>
      </c>
      <c r="C26" s="155"/>
      <c r="D26" s="155"/>
      <c r="E26" s="155"/>
      <c r="F26" s="156"/>
      <c r="G26" s="160"/>
      <c r="H26" s="161" t="s">
        <v>156</v>
      </c>
      <c r="I26" s="162"/>
      <c r="J26" s="163"/>
    </row>
    <row r="27" spans="1:11" ht="13.5" customHeight="1" x14ac:dyDescent="0.3">
      <c r="B27" s="158" t="s">
        <v>104</v>
      </c>
      <c r="C27" s="155"/>
      <c r="D27" s="155"/>
      <c r="E27" s="155"/>
      <c r="F27" s="156"/>
      <c r="G27" s="160"/>
      <c r="H27" s="161" t="s">
        <v>156</v>
      </c>
      <c r="I27" s="162"/>
      <c r="J27" s="163"/>
    </row>
    <row r="28" spans="1:11" ht="13.5" customHeight="1" x14ac:dyDescent="0.3">
      <c r="A28" s="8"/>
      <c r="B28" s="158" t="s">
        <v>105</v>
      </c>
      <c r="C28" s="155"/>
      <c r="D28" s="155"/>
      <c r="E28" s="155"/>
      <c r="F28" s="156"/>
      <c r="G28" s="160"/>
      <c r="H28" s="161" t="s">
        <v>156</v>
      </c>
      <c r="I28" s="162"/>
      <c r="J28" s="163"/>
    </row>
    <row r="29" spans="1:11" ht="13.5" customHeight="1" x14ac:dyDescent="0.3">
      <c r="A29" s="8"/>
      <c r="B29" s="158" t="s">
        <v>106</v>
      </c>
      <c r="C29" s="155"/>
      <c r="D29" s="155"/>
      <c r="E29" s="155"/>
      <c r="F29" s="156"/>
      <c r="G29" s="160"/>
      <c r="H29" s="161" t="s">
        <v>155</v>
      </c>
      <c r="I29" s="162"/>
      <c r="J29" s="163"/>
    </row>
    <row r="30" spans="1:11" ht="13.5" customHeight="1" x14ac:dyDescent="0.3">
      <c r="A30" s="8"/>
      <c r="B30" s="158" t="s">
        <v>107</v>
      </c>
      <c r="C30" s="155"/>
      <c r="D30" s="155"/>
      <c r="E30" s="155"/>
      <c r="F30" s="156"/>
      <c r="G30" s="160"/>
      <c r="H30" s="161" t="s">
        <v>155</v>
      </c>
      <c r="I30" s="162"/>
      <c r="J30" s="163"/>
    </row>
    <row r="31" spans="1:11" ht="13.5" customHeight="1" x14ac:dyDescent="0.3">
      <c r="A31" s="8"/>
      <c r="B31" s="158" t="s">
        <v>108</v>
      </c>
      <c r="C31" s="155"/>
      <c r="D31" s="155"/>
      <c r="E31" s="155"/>
      <c r="F31" s="156"/>
      <c r="G31" s="160"/>
      <c r="H31" s="161" t="s">
        <v>155</v>
      </c>
      <c r="I31" s="162"/>
      <c r="J31" s="163"/>
    </row>
    <row r="32" spans="1:11" ht="13.5" customHeight="1" x14ac:dyDescent="0.3">
      <c r="A32" s="8"/>
      <c r="B32" s="159" t="s">
        <v>109</v>
      </c>
      <c r="C32" s="148"/>
      <c r="D32" s="148"/>
      <c r="E32" s="148"/>
      <c r="F32" s="149"/>
      <c r="G32" s="160"/>
      <c r="H32" s="161" t="s">
        <v>155</v>
      </c>
      <c r="I32" s="162"/>
      <c r="J32" s="163"/>
    </row>
    <row r="33" spans="1:10" s="125" customFormat="1" ht="13.5" customHeight="1" x14ac:dyDescent="0.3">
      <c r="A33" s="8" t="s">
        <v>110</v>
      </c>
      <c r="B33" s="147"/>
      <c r="C33" s="148"/>
      <c r="D33" s="148"/>
      <c r="E33" s="148"/>
      <c r="F33" s="149"/>
      <c r="G33" s="160"/>
      <c r="H33" s="161"/>
      <c r="I33" s="162"/>
      <c r="J33" s="163"/>
    </row>
    <row r="34" spans="1:10" s="125" customFormat="1" ht="13.5" customHeight="1" x14ac:dyDescent="0.3">
      <c r="A34" s="8"/>
      <c r="B34" s="159" t="s">
        <v>111</v>
      </c>
      <c r="C34" s="148"/>
      <c r="D34" s="148"/>
      <c r="E34" s="148"/>
      <c r="F34" s="149"/>
      <c r="G34" s="160"/>
      <c r="H34" s="161" t="s">
        <v>157</v>
      </c>
      <c r="I34" s="162"/>
      <c r="J34" s="163"/>
    </row>
    <row r="35" spans="1:10" s="125" customFormat="1" ht="13.5" customHeight="1" x14ac:dyDescent="0.3">
      <c r="A35" s="8"/>
      <c r="B35" s="159" t="s">
        <v>112</v>
      </c>
      <c r="C35" s="148"/>
      <c r="D35" s="148"/>
      <c r="E35" s="148"/>
      <c r="F35" s="149"/>
      <c r="G35" s="160"/>
      <c r="H35" s="161" t="s">
        <v>157</v>
      </c>
      <c r="I35" s="162"/>
      <c r="J35" s="163"/>
    </row>
    <row r="36" spans="1:10" s="125" customFormat="1" ht="13.5" customHeight="1" x14ac:dyDescent="0.3">
      <c r="A36" s="8"/>
      <c r="B36" s="159" t="s">
        <v>113</v>
      </c>
      <c r="C36" s="148"/>
      <c r="D36" s="148"/>
      <c r="E36" s="148"/>
      <c r="F36" s="149"/>
      <c r="G36" s="160"/>
      <c r="H36" s="161" t="s">
        <v>158</v>
      </c>
      <c r="I36" s="162"/>
      <c r="J36" s="163"/>
    </row>
    <row r="37" spans="1:10" s="125" customFormat="1" ht="13.5" customHeight="1" x14ac:dyDescent="0.3">
      <c r="A37" s="8"/>
      <c r="B37" s="159" t="s">
        <v>114</v>
      </c>
      <c r="C37" s="148"/>
      <c r="D37" s="148"/>
      <c r="E37" s="148"/>
      <c r="F37" s="149"/>
      <c r="G37" s="160"/>
      <c r="H37" s="161" t="s">
        <v>157</v>
      </c>
      <c r="I37" s="162"/>
      <c r="J37" s="163"/>
    </row>
    <row r="38" spans="1:10" s="125" customFormat="1" ht="13.5" customHeight="1" x14ac:dyDescent="0.3">
      <c r="A38" s="8"/>
      <c r="B38" s="159" t="s">
        <v>115</v>
      </c>
      <c r="C38" s="148"/>
      <c r="D38" s="148"/>
      <c r="E38" s="148"/>
      <c r="F38" s="149"/>
      <c r="G38" s="160"/>
      <c r="H38" s="161" t="s">
        <v>158</v>
      </c>
      <c r="I38" s="162"/>
      <c r="J38" s="163"/>
    </row>
    <row r="39" spans="1:10" s="125" customFormat="1" ht="13.5" customHeight="1" x14ac:dyDescent="0.3">
      <c r="A39" s="8"/>
      <c r="B39" s="159" t="s">
        <v>116</v>
      </c>
      <c r="C39" s="148"/>
      <c r="D39" s="148"/>
      <c r="E39" s="148"/>
      <c r="F39" s="149"/>
      <c r="G39" s="160"/>
      <c r="H39" s="161" t="s">
        <v>158</v>
      </c>
      <c r="I39" s="162"/>
      <c r="J39" s="163"/>
    </row>
    <row r="40" spans="1:10" s="125" customFormat="1" ht="13.5" customHeight="1" x14ac:dyDescent="0.3">
      <c r="A40" s="8"/>
      <c r="B40" s="159" t="s">
        <v>117</v>
      </c>
      <c r="C40" s="148"/>
      <c r="D40" s="148"/>
      <c r="E40" s="148"/>
      <c r="F40" s="149"/>
      <c r="G40" s="160"/>
      <c r="H40" s="161" t="s">
        <v>157</v>
      </c>
      <c r="I40" s="162"/>
      <c r="J40" s="163"/>
    </row>
    <row r="41" spans="1:10" s="125" customFormat="1" ht="13.5" customHeight="1" x14ac:dyDescent="0.3">
      <c r="A41" s="8" t="s">
        <v>54</v>
      </c>
      <c r="B41" s="159"/>
      <c r="C41" s="148"/>
      <c r="D41" s="148"/>
      <c r="E41" s="148"/>
      <c r="F41" s="149"/>
      <c r="G41" s="160"/>
      <c r="H41" s="161"/>
      <c r="I41" s="162"/>
      <c r="J41" s="163"/>
    </row>
    <row r="42" spans="1:10" s="125" customFormat="1" ht="13.5" customHeight="1" x14ac:dyDescent="0.3">
      <c r="A42" s="8"/>
      <c r="B42" s="159" t="s">
        <v>118</v>
      </c>
      <c r="C42" s="148"/>
      <c r="D42" s="148"/>
      <c r="E42" s="148"/>
      <c r="F42" s="149"/>
      <c r="G42" s="160"/>
      <c r="H42" s="161" t="s">
        <v>156</v>
      </c>
      <c r="I42" s="162"/>
      <c r="J42" s="163"/>
    </row>
    <row r="43" spans="1:10" s="125" customFormat="1" ht="13.5" customHeight="1" x14ac:dyDescent="0.3">
      <c r="A43" s="8"/>
      <c r="B43" s="159" t="s">
        <v>119</v>
      </c>
      <c r="C43" s="148"/>
      <c r="D43" s="148"/>
      <c r="E43" s="148"/>
      <c r="F43" s="149"/>
      <c r="G43" s="160"/>
      <c r="H43" s="161" t="s">
        <v>157</v>
      </c>
      <c r="I43" s="162"/>
      <c r="J43" s="163"/>
    </row>
    <row r="44" spans="1:10" s="125" customFormat="1" ht="13.5" customHeight="1" x14ac:dyDescent="0.3">
      <c r="A44" s="8"/>
      <c r="B44" s="159" t="s">
        <v>120</v>
      </c>
      <c r="C44" s="148"/>
      <c r="D44" s="148"/>
      <c r="E44" s="148"/>
      <c r="F44" s="149"/>
      <c r="G44" s="160"/>
      <c r="H44" s="161" t="s">
        <v>156</v>
      </c>
      <c r="I44" s="162"/>
      <c r="J44" s="163"/>
    </row>
    <row r="45" spans="1:10" s="125" customFormat="1" ht="13.5" customHeight="1" x14ac:dyDescent="0.3">
      <c r="A45" s="8"/>
      <c r="B45" s="159" t="s">
        <v>121</v>
      </c>
      <c r="C45" s="148"/>
      <c r="D45" s="148"/>
      <c r="E45" s="148"/>
      <c r="F45" s="149"/>
      <c r="G45" s="160"/>
      <c r="H45" s="161" t="s">
        <v>156</v>
      </c>
      <c r="I45" s="162"/>
      <c r="J45" s="163"/>
    </row>
    <row r="46" spans="1:10" s="125" customFormat="1" ht="13.5" customHeight="1" x14ac:dyDescent="0.3">
      <c r="A46" s="8"/>
      <c r="B46" s="159" t="s">
        <v>122</v>
      </c>
      <c r="C46" s="148"/>
      <c r="D46" s="148"/>
      <c r="E46" s="148"/>
      <c r="F46" s="149"/>
      <c r="G46" s="160"/>
      <c r="H46" s="161" t="s">
        <v>159</v>
      </c>
      <c r="I46" s="162"/>
      <c r="J46" s="163"/>
    </row>
    <row r="47" spans="1:10" s="125" customFormat="1" ht="13.5" customHeight="1" x14ac:dyDescent="0.3">
      <c r="A47" s="8" t="s">
        <v>135</v>
      </c>
      <c r="B47" s="147"/>
      <c r="C47" s="148"/>
      <c r="D47" s="148"/>
      <c r="E47" s="148"/>
      <c r="F47" s="149"/>
      <c r="G47" s="160"/>
      <c r="H47" s="161"/>
      <c r="I47" s="162"/>
      <c r="J47" s="163"/>
    </row>
    <row r="48" spans="1:10" s="125" customFormat="1" ht="13.5" customHeight="1" x14ac:dyDescent="0.3">
      <c r="A48" s="8"/>
      <c r="B48" s="159" t="s">
        <v>123</v>
      </c>
      <c r="C48" s="148"/>
      <c r="D48" s="148"/>
      <c r="E48" s="148"/>
      <c r="F48" s="149"/>
      <c r="G48" s="160"/>
      <c r="H48" s="161" t="s">
        <v>156</v>
      </c>
      <c r="I48" s="162"/>
      <c r="J48" s="163"/>
    </row>
    <row r="49" spans="1:10" s="125" customFormat="1" ht="13.5" customHeight="1" x14ac:dyDescent="0.3">
      <c r="A49" s="8"/>
      <c r="B49" s="159" t="s">
        <v>124</v>
      </c>
      <c r="C49" s="148"/>
      <c r="D49" s="148"/>
      <c r="E49" s="148"/>
      <c r="F49" s="149"/>
      <c r="G49" s="160"/>
      <c r="H49" s="161" t="s">
        <v>156</v>
      </c>
      <c r="I49" s="162"/>
      <c r="J49" s="163"/>
    </row>
    <row r="50" spans="1:10" s="125" customFormat="1" ht="13.5" customHeight="1" x14ac:dyDescent="0.3">
      <c r="A50" s="8"/>
      <c r="B50" s="159" t="s">
        <v>125</v>
      </c>
      <c r="C50" s="148"/>
      <c r="D50" s="148"/>
      <c r="E50" s="148"/>
      <c r="F50" s="149"/>
      <c r="G50" s="160"/>
      <c r="H50" s="161" t="s">
        <v>159</v>
      </c>
      <c r="I50" s="162"/>
      <c r="J50" s="163"/>
    </row>
    <row r="51" spans="1:10" s="61" customFormat="1" ht="13.5" customHeight="1" x14ac:dyDescent="0.3">
      <c r="A51" s="8"/>
      <c r="B51" s="159" t="s">
        <v>126</v>
      </c>
      <c r="C51" s="148"/>
      <c r="D51" s="148"/>
      <c r="E51" s="148"/>
      <c r="F51" s="149"/>
      <c r="G51" s="160"/>
      <c r="H51" s="161" t="s">
        <v>156</v>
      </c>
      <c r="I51" s="162"/>
      <c r="J51" s="163"/>
    </row>
    <row r="52" spans="1:10" s="61" customFormat="1" ht="13.5" customHeight="1" x14ac:dyDescent="0.3">
      <c r="A52" s="8"/>
      <c r="B52" s="159" t="s">
        <v>127</v>
      </c>
      <c r="C52" s="148"/>
      <c r="D52" s="148"/>
      <c r="E52" s="148"/>
      <c r="F52" s="149"/>
      <c r="G52" s="160"/>
      <c r="H52" s="161" t="s">
        <v>156</v>
      </c>
      <c r="I52" s="162"/>
      <c r="J52" s="163"/>
    </row>
    <row r="53" spans="1:10" s="61" customFormat="1" ht="13.5" customHeight="1" x14ac:dyDescent="0.3">
      <c r="A53" s="8"/>
      <c r="B53" s="159" t="s">
        <v>128</v>
      </c>
      <c r="C53" s="148"/>
      <c r="D53" s="148"/>
      <c r="E53" s="148"/>
      <c r="F53" s="149"/>
      <c r="G53" s="160"/>
      <c r="H53" s="161" t="s">
        <v>159</v>
      </c>
      <c r="I53" s="162"/>
      <c r="J53" s="163"/>
    </row>
    <row r="54" spans="1:10" s="61" customFormat="1" ht="13.5" customHeight="1" x14ac:dyDescent="0.3">
      <c r="A54" s="8"/>
      <c r="B54" s="159" t="s">
        <v>129</v>
      </c>
      <c r="C54" s="148"/>
      <c r="D54" s="148"/>
      <c r="E54" s="148"/>
      <c r="F54" s="149"/>
      <c r="G54" s="160"/>
      <c r="H54" s="161" t="s">
        <v>159</v>
      </c>
      <c r="I54" s="162"/>
      <c r="J54" s="163"/>
    </row>
    <row r="55" spans="1:10" ht="13.5" customHeight="1" x14ac:dyDescent="0.3">
      <c r="A55" s="8"/>
      <c r="B55" s="159" t="s">
        <v>130</v>
      </c>
      <c r="C55" s="148"/>
      <c r="D55" s="148"/>
      <c r="E55" s="148"/>
      <c r="F55" s="149"/>
      <c r="G55" s="160"/>
      <c r="H55" s="161" t="s">
        <v>159</v>
      </c>
      <c r="I55" s="162"/>
      <c r="J55" s="163"/>
    </row>
    <row r="56" spans="1:10" s="61" customFormat="1" ht="13.5" customHeight="1" x14ac:dyDescent="0.3">
      <c r="A56" s="8"/>
      <c r="B56" s="159" t="s">
        <v>131</v>
      </c>
      <c r="C56" s="148"/>
      <c r="D56" s="148"/>
      <c r="E56" s="148"/>
      <c r="F56" s="149"/>
      <c r="G56" s="160"/>
      <c r="H56" s="161" t="s">
        <v>159</v>
      </c>
      <c r="I56" s="162"/>
      <c r="J56" s="163"/>
    </row>
    <row r="57" spans="1:10" s="61" customFormat="1" ht="13.5" customHeight="1" x14ac:dyDescent="0.3">
      <c r="A57" s="8"/>
      <c r="B57" s="159" t="s">
        <v>132</v>
      </c>
      <c r="C57" s="148"/>
      <c r="D57" s="148"/>
      <c r="E57" s="148"/>
      <c r="F57" s="149"/>
      <c r="G57" s="160"/>
      <c r="H57" s="161" t="s">
        <v>159</v>
      </c>
      <c r="I57" s="162"/>
      <c r="J57" s="163"/>
    </row>
    <row r="58" spans="1:10" s="61" customFormat="1" ht="13.5" customHeight="1" x14ac:dyDescent="0.3">
      <c r="A58" s="8"/>
      <c r="B58" s="158" t="s">
        <v>133</v>
      </c>
      <c r="C58" s="155"/>
      <c r="D58" s="155"/>
      <c r="E58" s="155"/>
      <c r="F58" s="156"/>
      <c r="G58" s="160"/>
      <c r="H58" s="161" t="s">
        <v>156</v>
      </c>
      <c r="I58" s="162"/>
      <c r="J58" s="163"/>
    </row>
    <row r="59" spans="1:10" s="61" customFormat="1" ht="13.5" customHeight="1" x14ac:dyDescent="0.3">
      <c r="A59" s="8"/>
      <c r="B59" s="158" t="s">
        <v>134</v>
      </c>
      <c r="C59" s="155"/>
      <c r="D59" s="155"/>
      <c r="E59" s="155"/>
      <c r="F59" s="156"/>
      <c r="G59" s="160"/>
      <c r="H59" s="161" t="s">
        <v>159</v>
      </c>
      <c r="I59" s="162"/>
      <c r="J59" s="163"/>
    </row>
    <row r="60" spans="1:10" s="125" customFormat="1" ht="13.5" customHeight="1" x14ac:dyDescent="0.3">
      <c r="A60" s="8" t="s">
        <v>141</v>
      </c>
      <c r="B60" s="158"/>
      <c r="C60" s="155"/>
      <c r="D60" s="155"/>
      <c r="E60" s="155"/>
      <c r="F60" s="156"/>
      <c r="G60" s="160"/>
      <c r="H60" s="161"/>
      <c r="I60" s="162"/>
      <c r="J60" s="163"/>
    </row>
    <row r="61" spans="1:10" s="125" customFormat="1" ht="13.5" customHeight="1" x14ac:dyDescent="0.3">
      <c r="A61" s="8"/>
      <c r="B61" s="158" t="s">
        <v>136</v>
      </c>
      <c r="C61" s="155"/>
      <c r="D61" s="155"/>
      <c r="E61" s="155"/>
      <c r="F61" s="156"/>
      <c r="G61" s="160"/>
      <c r="H61" s="161" t="s">
        <v>157</v>
      </c>
      <c r="I61" s="162"/>
      <c r="J61" s="163"/>
    </row>
    <row r="62" spans="1:10" s="125" customFormat="1" ht="13.5" customHeight="1" x14ac:dyDescent="0.3">
      <c r="A62" s="8"/>
      <c r="B62" s="158" t="s">
        <v>137</v>
      </c>
      <c r="C62" s="155"/>
      <c r="D62" s="155"/>
      <c r="E62" s="155"/>
      <c r="F62" s="156"/>
      <c r="G62" s="160"/>
      <c r="H62" s="161" t="s">
        <v>157</v>
      </c>
      <c r="I62" s="162"/>
      <c r="J62" s="163"/>
    </row>
    <row r="63" spans="1:10" s="125" customFormat="1" ht="13.5" customHeight="1" x14ac:dyDescent="0.3">
      <c r="A63" s="8"/>
      <c r="B63" s="158" t="s">
        <v>138</v>
      </c>
      <c r="C63" s="155"/>
      <c r="D63" s="155"/>
      <c r="E63" s="155"/>
      <c r="F63" s="156"/>
      <c r="G63" s="160"/>
      <c r="H63" s="161" t="s">
        <v>156</v>
      </c>
      <c r="I63" s="162"/>
      <c r="J63" s="163"/>
    </row>
    <row r="64" spans="1:10" s="125" customFormat="1" ht="13.5" customHeight="1" x14ac:dyDescent="0.3">
      <c r="A64" s="8"/>
      <c r="B64" s="158" t="s">
        <v>139</v>
      </c>
      <c r="C64" s="155"/>
      <c r="D64" s="155"/>
      <c r="E64" s="155"/>
      <c r="F64" s="156"/>
      <c r="G64" s="160"/>
      <c r="H64" s="161" t="s">
        <v>158</v>
      </c>
      <c r="I64" s="162"/>
      <c r="J64" s="163"/>
    </row>
    <row r="65" spans="1:10" s="125" customFormat="1" ht="13.5" customHeight="1" x14ac:dyDescent="0.3">
      <c r="A65" s="8"/>
      <c r="B65" s="158" t="s">
        <v>140</v>
      </c>
      <c r="C65" s="155"/>
      <c r="D65" s="155"/>
      <c r="E65" s="155"/>
      <c r="F65" s="156"/>
      <c r="G65" s="160"/>
      <c r="H65" s="161" t="s">
        <v>155</v>
      </c>
      <c r="I65" s="162"/>
      <c r="J65" s="163"/>
    </row>
    <row r="66" spans="1:10" s="125" customFormat="1" ht="13.5" customHeight="1" x14ac:dyDescent="0.3">
      <c r="A66" s="8" t="s">
        <v>146</v>
      </c>
      <c r="B66" s="158"/>
      <c r="C66" s="155"/>
      <c r="D66" s="155"/>
      <c r="E66" s="155"/>
      <c r="F66" s="156"/>
      <c r="G66" s="160"/>
      <c r="H66" s="161"/>
      <c r="I66" s="162"/>
      <c r="J66" s="163"/>
    </row>
    <row r="67" spans="1:10" s="125" customFormat="1" ht="13.5" customHeight="1" x14ac:dyDescent="0.3">
      <c r="A67" s="8"/>
      <c r="B67" s="158" t="s">
        <v>142</v>
      </c>
      <c r="C67" s="155"/>
      <c r="D67" s="155"/>
      <c r="E67" s="155"/>
      <c r="F67" s="156"/>
      <c r="G67" s="160"/>
      <c r="H67" s="161" t="s">
        <v>160</v>
      </c>
      <c r="I67" s="162"/>
      <c r="J67" s="163"/>
    </row>
    <row r="68" spans="1:10" s="125" customFormat="1" ht="13.5" customHeight="1" x14ac:dyDescent="0.3">
      <c r="A68" s="8"/>
      <c r="B68" s="158" t="s">
        <v>143</v>
      </c>
      <c r="C68" s="155"/>
      <c r="D68" s="155"/>
      <c r="E68" s="155"/>
      <c r="F68" s="156"/>
      <c r="G68" s="160"/>
      <c r="H68" s="161" t="s">
        <v>160</v>
      </c>
      <c r="I68" s="162"/>
      <c r="J68" s="163"/>
    </row>
    <row r="69" spans="1:10" s="125" customFormat="1" ht="13.5" customHeight="1" x14ac:dyDescent="0.3">
      <c r="A69" s="8"/>
      <c r="B69" s="158" t="s">
        <v>144</v>
      </c>
      <c r="C69" s="155"/>
      <c r="D69" s="155"/>
      <c r="E69" s="155"/>
      <c r="F69" s="156"/>
      <c r="G69" s="160"/>
      <c r="H69" s="161" t="s">
        <v>160</v>
      </c>
      <c r="I69" s="162"/>
      <c r="J69" s="163"/>
    </row>
    <row r="70" spans="1:10" s="125" customFormat="1" ht="13.5" customHeight="1" x14ac:dyDescent="0.3">
      <c r="A70" s="8" t="s">
        <v>145</v>
      </c>
      <c r="B70" s="158"/>
      <c r="C70" s="155"/>
      <c r="D70" s="155"/>
      <c r="E70" s="155"/>
      <c r="F70" s="156"/>
      <c r="G70" s="160"/>
      <c r="H70" s="161"/>
      <c r="I70" s="162"/>
      <c r="J70" s="163"/>
    </row>
    <row r="71" spans="1:10" s="125" customFormat="1" ht="13.5" customHeight="1" x14ac:dyDescent="0.3">
      <c r="A71" s="8"/>
      <c r="B71" s="158" t="s">
        <v>147</v>
      </c>
      <c r="C71" s="155"/>
      <c r="D71" s="155"/>
      <c r="E71" s="155"/>
      <c r="F71" s="156"/>
      <c r="G71" s="160"/>
      <c r="H71" s="161" t="s">
        <v>155</v>
      </c>
      <c r="I71" s="162"/>
      <c r="J71" s="163"/>
    </row>
    <row r="72" spans="1:10" s="125" customFormat="1" ht="13.5" customHeight="1" x14ac:dyDescent="0.3">
      <c r="A72" s="8"/>
      <c r="B72" s="158" t="s">
        <v>148</v>
      </c>
      <c r="C72" s="155"/>
      <c r="D72" s="155"/>
      <c r="E72" s="155"/>
      <c r="F72" s="156"/>
      <c r="G72" s="160"/>
      <c r="H72" s="161" t="s">
        <v>158</v>
      </c>
      <c r="I72" s="162"/>
      <c r="J72" s="163"/>
    </row>
    <row r="73" spans="1:10" s="125" customFormat="1" ht="13.5" customHeight="1" x14ac:dyDescent="0.3">
      <c r="A73" s="8"/>
      <c r="B73" s="158" t="s">
        <v>149</v>
      </c>
      <c r="C73" s="155"/>
      <c r="D73" s="155"/>
      <c r="E73" s="155"/>
      <c r="F73" s="156"/>
      <c r="G73" s="160"/>
      <c r="H73" s="161" t="s">
        <v>156</v>
      </c>
      <c r="I73" s="162"/>
      <c r="J73" s="163"/>
    </row>
    <row r="74" spans="1:10" s="125" customFormat="1" ht="13.5" customHeight="1" x14ac:dyDescent="0.3">
      <c r="A74" s="8"/>
      <c r="B74" s="158" t="s">
        <v>150</v>
      </c>
      <c r="C74" s="155"/>
      <c r="D74" s="155"/>
      <c r="E74" s="155"/>
      <c r="F74" s="156"/>
      <c r="G74" s="160"/>
      <c r="H74" s="161" t="s">
        <v>155</v>
      </c>
      <c r="I74" s="162"/>
      <c r="J74" s="163"/>
    </row>
    <row r="75" spans="1:10" s="125" customFormat="1" ht="13.5" customHeight="1" x14ac:dyDescent="0.3">
      <c r="A75" s="8" t="s">
        <v>151</v>
      </c>
      <c r="B75" s="158"/>
      <c r="C75" s="155"/>
      <c r="D75" s="155"/>
      <c r="E75" s="155"/>
      <c r="F75" s="156"/>
      <c r="G75" s="160"/>
      <c r="H75" s="161"/>
      <c r="I75" s="162"/>
      <c r="J75" s="163"/>
    </row>
    <row r="76" spans="1:10" s="125" customFormat="1" ht="13.5" customHeight="1" x14ac:dyDescent="0.3">
      <c r="A76" s="8"/>
      <c r="B76" s="158" t="s">
        <v>92</v>
      </c>
      <c r="C76" s="155"/>
      <c r="D76" s="155"/>
      <c r="E76" s="155"/>
      <c r="F76" s="156"/>
      <c r="G76" s="160"/>
      <c r="H76" s="161" t="s">
        <v>155</v>
      </c>
      <c r="I76" s="162"/>
      <c r="J76" s="163"/>
    </row>
    <row r="77" spans="1:10" s="125" customFormat="1" ht="13.5" customHeight="1" x14ac:dyDescent="0.3">
      <c r="A77" s="8"/>
      <c r="B77" s="158" t="s">
        <v>99</v>
      </c>
      <c r="C77" s="155"/>
      <c r="D77" s="155"/>
      <c r="E77" s="155"/>
      <c r="F77" s="156"/>
      <c r="G77" s="160"/>
      <c r="H77" s="161" t="s">
        <v>155</v>
      </c>
      <c r="I77" s="162"/>
      <c r="J77" s="163"/>
    </row>
    <row r="78" spans="1:10" s="125" customFormat="1" ht="13.5" customHeight="1" x14ac:dyDescent="0.3">
      <c r="A78" s="8"/>
      <c r="B78" s="158" t="s">
        <v>152</v>
      </c>
      <c r="C78" s="155"/>
      <c r="D78" s="155"/>
      <c r="E78" s="155"/>
      <c r="F78" s="156"/>
      <c r="G78" s="160"/>
      <c r="H78" s="161" t="s">
        <v>158</v>
      </c>
      <c r="I78" s="162"/>
      <c r="J78" s="163"/>
    </row>
    <row r="79" spans="1:10" s="125" customFormat="1" ht="13.5" customHeight="1" x14ac:dyDescent="0.3">
      <c r="A79" s="8"/>
      <c r="B79" s="158" t="s">
        <v>153</v>
      </c>
      <c r="C79" s="155"/>
      <c r="D79" s="155"/>
      <c r="E79" s="155"/>
      <c r="F79" s="156"/>
      <c r="G79" s="160"/>
      <c r="H79" s="161" t="s">
        <v>161</v>
      </c>
      <c r="I79" s="162"/>
      <c r="J79" s="163"/>
    </row>
    <row r="80" spans="1:10" s="120" customFormat="1" ht="13.5" customHeight="1" x14ac:dyDescent="0.3">
      <c r="A80" s="8"/>
      <c r="B80" s="158" t="s">
        <v>154</v>
      </c>
      <c r="C80" s="155"/>
      <c r="D80" s="155"/>
      <c r="E80" s="155"/>
      <c r="F80" s="156"/>
      <c r="G80" s="160"/>
      <c r="H80" s="161" t="s">
        <v>159</v>
      </c>
      <c r="I80" s="162"/>
      <c r="J80" s="163"/>
    </row>
    <row r="81" spans="1:10" s="61" customFormat="1" ht="13.5" customHeight="1" thickBot="1" x14ac:dyDescent="0.35">
      <c r="A81" s="9"/>
      <c r="B81" s="58"/>
      <c r="C81" s="57"/>
      <c r="D81" s="57"/>
      <c r="E81" s="57"/>
      <c r="F81" s="59"/>
      <c r="G81" s="19"/>
      <c r="H81" s="19"/>
      <c r="I81" s="20"/>
      <c r="J81" s="15"/>
    </row>
    <row r="82" spans="1:10" s="61" customFormat="1" ht="13.5" customHeight="1" thickBot="1" x14ac:dyDescent="0.35">
      <c r="A82"/>
      <c r="B82"/>
      <c r="C82"/>
      <c r="D82"/>
      <c r="E82"/>
      <c r="F82"/>
      <c r="G82"/>
      <c r="H82"/>
      <c r="I82" s="21" t="s">
        <v>36</v>
      </c>
      <c r="J82" s="22">
        <f>SUM(J12:J81)</f>
        <v>0</v>
      </c>
    </row>
    <row r="83" spans="1:10" s="61" customFormat="1" ht="13.5" customHeight="1" thickBot="1" x14ac:dyDescent="0.35">
      <c r="A83"/>
      <c r="B83" s="2" t="s">
        <v>11</v>
      </c>
      <c r="C83" s="2"/>
      <c r="D83" s="2"/>
      <c r="E83" s="2"/>
      <c r="F83" s="2"/>
      <c r="G83" s="2"/>
      <c r="H83"/>
      <c r="I83" s="21" t="s">
        <v>13</v>
      </c>
      <c r="J83" s="22">
        <f>J82/310</f>
        <v>0</v>
      </c>
    </row>
    <row r="84" spans="1:10" s="61" customFormat="1" ht="13.5" customHeight="1" x14ac:dyDescent="0.3">
      <c r="A84"/>
      <c r="B84" s="2" t="s">
        <v>12</v>
      </c>
      <c r="C84" s="2"/>
      <c r="D84" s="2"/>
      <c r="E84" s="2"/>
      <c r="F84" s="2"/>
      <c r="G84" s="2"/>
      <c r="H84"/>
      <c r="I84"/>
      <c r="J84"/>
    </row>
    <row r="85" spans="1:10" s="61" customFormat="1" x14ac:dyDescent="0.3">
      <c r="A85"/>
      <c r="B85"/>
      <c r="C85"/>
      <c r="D85"/>
      <c r="E85"/>
      <c r="F85"/>
      <c r="G85"/>
      <c r="H85"/>
      <c r="I85"/>
      <c r="J85"/>
    </row>
    <row r="86" spans="1:10" s="61" customFormat="1" x14ac:dyDescent="0.3">
      <c r="A86"/>
      <c r="B86"/>
      <c r="C86"/>
      <c r="D86"/>
      <c r="E86"/>
      <c r="F86"/>
      <c r="G86"/>
      <c r="H86"/>
      <c r="I86"/>
      <c r="J86"/>
    </row>
    <row r="87" spans="1:10" s="61" customFormat="1" x14ac:dyDescent="0.3">
      <c r="A87"/>
      <c r="B87"/>
      <c r="C87"/>
      <c r="D87"/>
      <c r="E87"/>
      <c r="F87"/>
      <c r="G87"/>
      <c r="H87"/>
      <c r="I87"/>
      <c r="J87"/>
    </row>
  </sheetData>
  <mergeCells count="4">
    <mergeCell ref="B2:I2"/>
    <mergeCell ref="B3:I3"/>
    <mergeCell ref="B4:I4"/>
    <mergeCell ref="B11:F11"/>
  </mergeCells>
  <printOptions horizontalCentered="1" verticalCentered="1"/>
  <pageMargins left="0.19685039370078741" right="0.19685039370078741" top="0.19685039370078741" bottom="0.19685039370078741" header="0.31496062992125984" footer="0.31496062992125984"/>
  <pageSetup scale="87"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W87"/>
  <sheetViews>
    <sheetView tabSelected="1" view="pageBreakPreview" topLeftCell="A10" zoomScale="70" zoomScaleNormal="80" zoomScaleSheetLayoutView="70" workbookViewId="0">
      <pane xSplit="7" ySplit="2" topLeftCell="H12" activePane="bottomRight" state="frozen"/>
      <selection activeCell="A10" sqref="A10"/>
      <selection pane="topRight" activeCell="H10" sqref="H10"/>
      <selection pane="bottomLeft" activeCell="A12" sqref="A12"/>
      <selection pane="bottomRight" activeCell="BI72" sqref="BI72"/>
    </sheetView>
  </sheetViews>
  <sheetFormatPr baseColWidth="10" defaultColWidth="11.44140625" defaultRowHeight="14.4" x14ac:dyDescent="0.3"/>
  <cols>
    <col min="1" max="1" width="17.6640625" style="61" customWidth="1"/>
    <col min="2" max="5" width="11.44140625" style="61"/>
    <col min="6" max="6" width="14.44140625" style="61" customWidth="1"/>
    <col min="7" max="7" width="16.33203125" style="61" customWidth="1"/>
    <col min="8" max="8" width="13" style="61" customWidth="1"/>
    <col min="9" max="9" width="18" style="61" customWidth="1"/>
    <col min="10" max="10" width="5.109375" style="61" customWidth="1"/>
    <col min="11" max="13" width="5.109375" style="125" customWidth="1"/>
    <col min="14" max="14" width="18.6640625" style="61" customWidth="1"/>
    <col min="15" max="15" width="5.109375" style="61" customWidth="1"/>
    <col min="16" max="18" width="5.109375" style="125" customWidth="1"/>
    <col min="19" max="19" width="18.6640625" style="61" customWidth="1"/>
    <col min="20" max="20" width="5.109375" style="61" customWidth="1"/>
    <col min="21" max="22" width="5.109375" style="125" customWidth="1"/>
    <col min="23" max="23" width="6.5546875" style="125" bestFit="1" customWidth="1"/>
    <col min="24" max="24" width="18.6640625" style="61" customWidth="1"/>
    <col min="25" max="25" width="5.109375" style="61" customWidth="1"/>
    <col min="26" max="28" width="5.109375" style="125" customWidth="1"/>
    <col min="29" max="29" width="18.6640625" style="61" customWidth="1"/>
    <col min="30" max="30" width="5.109375" style="61" customWidth="1"/>
    <col min="31" max="33" width="5.109375" style="125" customWidth="1"/>
    <col min="34" max="34" width="18.6640625" style="61" customWidth="1"/>
    <col min="35" max="35" width="5.109375" style="61" customWidth="1"/>
    <col min="36" max="38" width="5.109375" style="125" customWidth="1"/>
    <col min="39" max="39" width="18.6640625" style="61" customWidth="1"/>
    <col min="40" max="40" width="5.109375" style="61" customWidth="1"/>
    <col min="41" max="43" width="5.109375" style="125" customWidth="1"/>
    <col min="44" max="44" width="18.6640625" style="61" customWidth="1"/>
    <col min="45" max="45" width="5.109375" style="61" customWidth="1"/>
    <col min="46" max="48" width="5.109375" style="125" customWidth="1"/>
    <col min="49" max="49" width="18.6640625" style="61" customWidth="1"/>
    <col min="50" max="50" width="5.109375" style="61" customWidth="1"/>
    <col min="51" max="53" width="5.109375" style="125" customWidth="1"/>
    <col min="54" max="54" width="18.6640625" style="61" customWidth="1"/>
    <col min="55" max="55" width="5.109375" style="61" customWidth="1"/>
    <col min="56" max="58" width="5.109375" style="125" customWidth="1"/>
    <col min="59" max="59" width="16.5546875" style="61" customWidth="1"/>
    <col min="60" max="60" width="5.109375" style="61" customWidth="1"/>
    <col min="61" max="63" width="5.109375" style="125" customWidth="1"/>
    <col min="64" max="64" width="18.88671875" style="61" customWidth="1"/>
    <col min="65" max="65" width="5.109375" style="61" customWidth="1"/>
    <col min="66" max="68" width="5.109375" style="125" customWidth="1"/>
    <col min="69" max="69" width="20" style="61" customWidth="1"/>
    <col min="70" max="70" width="16.5546875" style="61" customWidth="1"/>
    <col min="71" max="71" width="23.88671875" style="61" customWidth="1"/>
    <col min="72" max="74" width="2.6640625" style="61" customWidth="1"/>
    <col min="75" max="75" width="14.6640625" style="61" customWidth="1"/>
    <col min="76" max="95" width="2.6640625" style="61" customWidth="1"/>
    <col min="96" max="16384" width="11.44140625" style="61"/>
  </cols>
  <sheetData>
    <row r="1" spans="1:72" x14ac:dyDescent="0.3">
      <c r="B1" s="12" t="s">
        <v>30</v>
      </c>
      <c r="C1" s="12"/>
      <c r="D1" s="12"/>
      <c r="E1" s="12"/>
      <c r="F1" s="12"/>
      <c r="G1" s="12"/>
      <c r="H1" s="12"/>
      <c r="I1" s="12"/>
      <c r="J1" s="12"/>
      <c r="K1" s="12"/>
      <c r="L1" s="12"/>
      <c r="M1" s="12"/>
      <c r="N1" s="12"/>
      <c r="O1" s="12"/>
      <c r="P1" s="12"/>
      <c r="Q1" s="12"/>
      <c r="R1" s="12"/>
      <c r="S1" s="12"/>
      <c r="T1" s="12"/>
      <c r="U1" s="12"/>
      <c r="V1" s="12"/>
      <c r="W1" s="12"/>
      <c r="X1" s="12"/>
      <c r="Y1" s="12"/>
      <c r="Z1" s="12"/>
      <c r="AA1" s="12"/>
      <c r="AB1" s="12"/>
      <c r="AC1" s="12"/>
      <c r="AD1" s="12"/>
      <c r="AE1" s="12"/>
      <c r="AF1" s="12"/>
      <c r="AG1" s="12"/>
      <c r="AH1" s="12"/>
      <c r="AI1" s="12"/>
      <c r="AJ1" s="12"/>
      <c r="AK1" s="12"/>
      <c r="AL1" s="12"/>
      <c r="AM1" s="12"/>
      <c r="AN1" s="12"/>
      <c r="AO1" s="12"/>
      <c r="AP1" s="12"/>
      <c r="AQ1" s="12"/>
      <c r="AR1" s="12"/>
      <c r="AS1" s="12"/>
      <c r="AT1" s="12"/>
      <c r="AU1" s="12"/>
      <c r="AV1" s="12"/>
      <c r="AW1" s="12"/>
      <c r="AX1" s="12"/>
      <c r="AY1" s="12"/>
      <c r="AZ1" s="12"/>
      <c r="BA1" s="12"/>
      <c r="BB1" s="12"/>
      <c r="BC1" s="12"/>
      <c r="BD1" s="12"/>
      <c r="BE1" s="12"/>
      <c r="BF1" s="12"/>
      <c r="BG1" s="12"/>
      <c r="BH1" s="12"/>
      <c r="BI1" s="12"/>
      <c r="BJ1" s="12"/>
      <c r="BK1" s="12"/>
      <c r="BL1" s="12"/>
      <c r="BM1" s="12"/>
      <c r="BN1" s="12"/>
      <c r="BO1" s="12"/>
      <c r="BP1" s="12"/>
      <c r="BQ1" s="12"/>
      <c r="BR1" s="12"/>
      <c r="BS1" s="12"/>
      <c r="BT1" s="12"/>
    </row>
    <row r="2" spans="1:72" x14ac:dyDescent="0.3">
      <c r="B2" s="259" t="s">
        <v>28</v>
      </c>
      <c r="C2" s="259"/>
      <c r="D2" s="259"/>
      <c r="E2" s="259"/>
      <c r="F2" s="259"/>
      <c r="G2" s="259"/>
      <c r="H2" s="259"/>
      <c r="I2" s="259"/>
      <c r="J2" s="100"/>
      <c r="K2" s="129"/>
      <c r="L2" s="129"/>
      <c r="M2" s="129"/>
      <c r="N2" s="100"/>
      <c r="O2" s="100"/>
      <c r="P2" s="129"/>
      <c r="Q2" s="129"/>
      <c r="R2" s="129"/>
      <c r="S2" s="100"/>
      <c r="T2" s="100"/>
      <c r="U2" s="129"/>
      <c r="V2" s="129"/>
      <c r="W2" s="129"/>
      <c r="X2" s="100"/>
      <c r="Y2" s="100"/>
      <c r="Z2" s="129"/>
      <c r="AA2" s="129"/>
      <c r="AB2" s="129"/>
      <c r="AC2" s="100"/>
      <c r="AD2" s="100"/>
      <c r="AE2" s="129"/>
      <c r="AF2" s="129"/>
      <c r="AG2" s="129"/>
      <c r="AH2" s="100"/>
      <c r="AI2" s="100"/>
      <c r="AJ2" s="129"/>
      <c r="AK2" s="129"/>
      <c r="AL2" s="129"/>
      <c r="AM2" s="100"/>
      <c r="AN2" s="100"/>
      <c r="AO2" s="129"/>
      <c r="AP2" s="129"/>
      <c r="AQ2" s="129"/>
      <c r="AR2" s="100"/>
      <c r="AS2" s="100"/>
      <c r="AT2" s="129"/>
      <c r="AU2" s="129"/>
      <c r="AV2" s="129"/>
      <c r="AW2" s="100"/>
      <c r="AX2" s="100"/>
      <c r="AY2" s="129"/>
      <c r="AZ2" s="129"/>
      <c r="BA2" s="129"/>
      <c r="BB2" s="100"/>
      <c r="BC2" s="100"/>
      <c r="BD2" s="129"/>
      <c r="BE2" s="129"/>
      <c r="BF2" s="129"/>
      <c r="BG2" s="100"/>
      <c r="BH2" s="100"/>
      <c r="BI2" s="129"/>
      <c r="BJ2" s="129"/>
      <c r="BK2" s="129"/>
      <c r="BL2" s="100"/>
      <c r="BM2" s="106"/>
      <c r="BN2" s="129"/>
      <c r="BO2" s="129"/>
      <c r="BP2" s="129"/>
      <c r="BQ2" s="106"/>
      <c r="BR2" s="100"/>
      <c r="BS2" s="10"/>
      <c r="BT2" s="10"/>
    </row>
    <row r="3" spans="1:72" x14ac:dyDescent="0.3">
      <c r="B3" s="259" t="s">
        <v>0</v>
      </c>
      <c r="C3" s="259"/>
      <c r="D3" s="259"/>
      <c r="E3" s="259"/>
      <c r="F3" s="259"/>
      <c r="G3" s="259"/>
      <c r="H3" s="259"/>
      <c r="I3" s="259"/>
      <c r="J3" s="100"/>
      <c r="K3" s="129"/>
      <c r="L3" s="129"/>
      <c r="M3" s="129"/>
      <c r="N3" s="100"/>
      <c r="O3" s="100"/>
      <c r="P3" s="129"/>
      <c r="Q3" s="129"/>
      <c r="R3" s="129"/>
      <c r="S3" s="100"/>
      <c r="T3" s="100"/>
      <c r="U3" s="129"/>
      <c r="V3" s="129"/>
      <c r="W3" s="129"/>
      <c r="X3" s="100"/>
      <c r="Y3" s="100"/>
      <c r="Z3" s="129"/>
      <c r="AA3" s="129"/>
      <c r="AB3" s="129"/>
      <c r="AC3" s="100"/>
      <c r="AD3" s="100"/>
      <c r="AE3" s="129"/>
      <c r="AF3" s="129"/>
      <c r="AG3" s="129"/>
      <c r="AH3" s="100"/>
      <c r="AI3" s="100"/>
      <c r="AJ3" s="129"/>
      <c r="AK3" s="129"/>
      <c r="AL3" s="129"/>
      <c r="AM3" s="100"/>
      <c r="AN3" s="100"/>
      <c r="AO3" s="129"/>
      <c r="AP3" s="129"/>
      <c r="AQ3" s="129"/>
      <c r="AR3" s="100"/>
      <c r="AS3" s="100"/>
      <c r="AT3" s="129"/>
      <c r="AU3" s="129"/>
      <c r="AV3" s="129"/>
      <c r="AW3" s="100"/>
      <c r="AX3" s="100"/>
      <c r="AY3" s="129"/>
      <c r="AZ3" s="129"/>
      <c r="BA3" s="129"/>
      <c r="BB3" s="100"/>
      <c r="BC3" s="100"/>
      <c r="BD3" s="129"/>
      <c r="BE3" s="129"/>
      <c r="BF3" s="129"/>
      <c r="BG3" s="100"/>
      <c r="BH3" s="100"/>
      <c r="BI3" s="129"/>
      <c r="BJ3" s="129"/>
      <c r="BK3" s="129"/>
      <c r="BL3" s="100"/>
      <c r="BM3" s="106"/>
      <c r="BN3" s="129"/>
      <c r="BO3" s="129"/>
      <c r="BP3" s="129"/>
      <c r="BQ3" s="106"/>
      <c r="BR3" s="100"/>
    </row>
    <row r="4" spans="1:72" x14ac:dyDescent="0.3">
      <c r="B4" s="260" t="s">
        <v>1</v>
      </c>
      <c r="C4" s="260"/>
      <c r="D4" s="260"/>
      <c r="E4" s="260"/>
      <c r="F4" s="260"/>
      <c r="G4" s="260"/>
      <c r="H4" s="260"/>
      <c r="I4" s="260"/>
      <c r="J4" s="101"/>
      <c r="K4" s="130"/>
      <c r="L4" s="130"/>
      <c r="M4" s="130"/>
      <c r="N4" s="101"/>
      <c r="O4" s="101"/>
      <c r="P4" s="130"/>
      <c r="Q4" s="130"/>
      <c r="R4" s="130"/>
      <c r="S4" s="101"/>
      <c r="T4" s="101"/>
      <c r="U4" s="130"/>
      <c r="V4" s="130"/>
      <c r="W4" s="130"/>
      <c r="X4" s="101"/>
      <c r="Y4" s="101"/>
      <c r="Z4" s="130"/>
      <c r="AA4" s="130"/>
      <c r="AB4" s="130"/>
      <c r="AC4" s="101"/>
      <c r="AD4" s="101"/>
      <c r="AE4" s="130"/>
      <c r="AF4" s="130"/>
      <c r="AG4" s="130"/>
      <c r="AH4" s="101"/>
      <c r="AI4" s="101"/>
      <c r="AJ4" s="130"/>
      <c r="AK4" s="130"/>
      <c r="AL4" s="130"/>
      <c r="AM4" s="101"/>
      <c r="AN4" s="101"/>
      <c r="AO4" s="130"/>
      <c r="AP4" s="130"/>
      <c r="AQ4" s="130"/>
      <c r="AR4" s="101"/>
      <c r="AS4" s="101"/>
      <c r="AT4" s="130"/>
      <c r="AU4" s="130"/>
      <c r="AV4" s="130"/>
      <c r="AW4" s="101"/>
      <c r="AX4" s="101"/>
      <c r="AY4" s="130"/>
      <c r="AZ4" s="130"/>
      <c r="BA4" s="130"/>
      <c r="BB4" s="101"/>
      <c r="BC4" s="101"/>
      <c r="BD4" s="130"/>
      <c r="BE4" s="130"/>
      <c r="BF4" s="130"/>
      <c r="BG4" s="101"/>
      <c r="BH4" s="101"/>
      <c r="BI4" s="130"/>
      <c r="BJ4" s="130"/>
      <c r="BK4" s="130"/>
      <c r="BL4" s="101"/>
      <c r="BM4" s="107"/>
      <c r="BN4" s="130"/>
      <c r="BO4" s="130"/>
      <c r="BP4" s="130"/>
      <c r="BQ4" s="107"/>
      <c r="BR4" s="101"/>
    </row>
    <row r="5" spans="1:72" x14ac:dyDescent="0.3">
      <c r="B5" s="1"/>
      <c r="G5" s="1"/>
      <c r="H5" s="1"/>
    </row>
    <row r="6" spans="1:72" x14ac:dyDescent="0.3">
      <c r="A6" s="3" t="s">
        <v>2</v>
      </c>
      <c r="B6" s="24" t="s">
        <v>162</v>
      </c>
    </row>
    <row r="7" spans="1:72" x14ac:dyDescent="0.3">
      <c r="A7" s="3" t="s">
        <v>3</v>
      </c>
      <c r="B7" s="24" t="s">
        <v>163</v>
      </c>
      <c r="D7" s="17" t="s">
        <v>6</v>
      </c>
      <c r="E7" s="5" t="s">
        <v>87</v>
      </c>
      <c r="F7" s="23"/>
    </row>
    <row r="8" spans="1:72" s="125" customFormat="1" x14ac:dyDescent="0.3">
      <c r="A8" s="3" t="s">
        <v>3</v>
      </c>
      <c r="B8" s="24" t="s">
        <v>166</v>
      </c>
      <c r="D8" s="17"/>
      <c r="E8" s="7"/>
      <c r="F8" s="164"/>
    </row>
    <row r="9" spans="1:72" x14ac:dyDescent="0.3">
      <c r="A9" s="3" t="s">
        <v>4</v>
      </c>
      <c r="B9" s="61">
        <v>146</v>
      </c>
      <c r="C9" s="61" t="s">
        <v>164</v>
      </c>
      <c r="H9" s="25">
        <f>+'F-MZGAL-RCO-MT-31'!H9</f>
        <v>0</v>
      </c>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3"/>
      <c r="BD9" s="3"/>
      <c r="BE9" s="3"/>
      <c r="BF9" s="3"/>
      <c r="BG9" s="3"/>
      <c r="BH9" s="3"/>
      <c r="BI9" s="3"/>
      <c r="BJ9" s="3"/>
      <c r="BK9" s="3"/>
      <c r="BL9" s="3"/>
      <c r="BM9" s="3"/>
      <c r="BN9" s="3"/>
      <c r="BO9" s="3"/>
      <c r="BP9" s="3"/>
      <c r="BQ9" s="3"/>
      <c r="BR9" s="3"/>
    </row>
    <row r="10" spans="1:72" ht="15" thickBot="1" x14ac:dyDescent="0.35">
      <c r="A10" s="3" t="s">
        <v>5</v>
      </c>
      <c r="B10" s="16" t="s">
        <v>57</v>
      </c>
      <c r="C10" s="16"/>
      <c r="D10" s="16"/>
      <c r="H10" s="3">
        <f>+'F-MZGAL-RCO-MT-31'!H10</f>
        <v>0</v>
      </c>
    </row>
    <row r="11" spans="1:72" ht="22.5" customHeight="1" thickBot="1" x14ac:dyDescent="0.35">
      <c r="A11" s="103" t="s">
        <v>7</v>
      </c>
      <c r="B11" s="270" t="s">
        <v>10</v>
      </c>
      <c r="C11" s="271"/>
      <c r="D11" s="271"/>
      <c r="E11" s="271"/>
      <c r="F11" s="272"/>
      <c r="G11" s="6" t="s">
        <v>8</v>
      </c>
      <c r="H11" s="6" t="s">
        <v>9</v>
      </c>
      <c r="I11" s="103" t="s">
        <v>83</v>
      </c>
      <c r="J11" s="261" t="s">
        <v>71</v>
      </c>
      <c r="K11" s="262"/>
      <c r="L11" s="262"/>
      <c r="M11" s="262"/>
      <c r="N11" s="263"/>
      <c r="O11" s="261" t="s">
        <v>72</v>
      </c>
      <c r="P11" s="262"/>
      <c r="Q11" s="262"/>
      <c r="R11" s="262"/>
      <c r="S11" s="263"/>
      <c r="T11" s="261" t="s">
        <v>73</v>
      </c>
      <c r="U11" s="262"/>
      <c r="V11" s="262"/>
      <c r="W11" s="262"/>
      <c r="X11" s="263"/>
      <c r="Y11" s="261" t="s">
        <v>74</v>
      </c>
      <c r="Z11" s="262"/>
      <c r="AA11" s="262"/>
      <c r="AB11" s="262"/>
      <c r="AC11" s="263"/>
      <c r="AD11" s="261" t="s">
        <v>75</v>
      </c>
      <c r="AE11" s="262"/>
      <c r="AF11" s="262"/>
      <c r="AG11" s="262"/>
      <c r="AH11" s="263"/>
      <c r="AI11" s="261" t="s">
        <v>76</v>
      </c>
      <c r="AJ11" s="262"/>
      <c r="AK11" s="262"/>
      <c r="AL11" s="262"/>
      <c r="AM11" s="263"/>
      <c r="AN11" s="261" t="s">
        <v>77</v>
      </c>
      <c r="AO11" s="262"/>
      <c r="AP11" s="262"/>
      <c r="AQ11" s="262"/>
      <c r="AR11" s="263"/>
      <c r="AS11" s="261" t="s">
        <v>78</v>
      </c>
      <c r="AT11" s="262"/>
      <c r="AU11" s="262"/>
      <c r="AV11" s="262"/>
      <c r="AW11" s="263"/>
      <c r="AX11" s="261" t="s">
        <v>79</v>
      </c>
      <c r="AY11" s="262"/>
      <c r="AZ11" s="262"/>
      <c r="BA11" s="262"/>
      <c r="BB11" s="263"/>
      <c r="BC11" s="261" t="s">
        <v>80</v>
      </c>
      <c r="BD11" s="262"/>
      <c r="BE11" s="262"/>
      <c r="BF11" s="262"/>
      <c r="BG11" s="263"/>
      <c r="BH11" s="261" t="s">
        <v>81</v>
      </c>
      <c r="BI11" s="262"/>
      <c r="BJ11" s="262"/>
      <c r="BK11" s="262"/>
      <c r="BL11" s="263"/>
      <c r="BM11" s="261" t="s">
        <v>82</v>
      </c>
      <c r="BN11" s="262"/>
      <c r="BO11" s="262"/>
      <c r="BP11" s="262"/>
      <c r="BQ11" s="263"/>
      <c r="BR11" s="261" t="s">
        <v>85</v>
      </c>
      <c r="BS11" s="263"/>
    </row>
    <row r="12" spans="1:72" x14ac:dyDescent="0.3">
      <c r="A12" s="157">
        <v>2017</v>
      </c>
      <c r="B12" s="150"/>
      <c r="C12" s="151"/>
      <c r="D12" s="151"/>
      <c r="E12" s="151"/>
      <c r="F12" s="152"/>
      <c r="G12" s="66"/>
      <c r="H12" s="63"/>
      <c r="I12" s="108"/>
      <c r="J12" s="131"/>
      <c r="K12" s="132"/>
      <c r="L12" s="132"/>
      <c r="M12" s="133"/>
      <c r="N12" s="122"/>
      <c r="O12" s="135"/>
      <c r="P12" s="132"/>
      <c r="Q12" s="132"/>
      <c r="R12" s="133"/>
      <c r="S12" s="122"/>
      <c r="T12" s="135"/>
      <c r="U12" s="132"/>
      <c r="V12" s="132"/>
      <c r="W12" s="133"/>
      <c r="X12" s="122"/>
      <c r="Y12" s="135"/>
      <c r="Z12" s="132"/>
      <c r="AA12" s="132"/>
      <c r="AB12" s="133"/>
      <c r="AC12" s="122"/>
      <c r="AD12" s="135"/>
      <c r="AE12" s="132"/>
      <c r="AF12" s="132"/>
      <c r="AG12" s="133"/>
      <c r="AH12" s="122"/>
      <c r="AI12" s="135"/>
      <c r="AJ12" s="132"/>
      <c r="AK12" s="132"/>
      <c r="AL12" s="133"/>
      <c r="AM12" s="122"/>
      <c r="AN12" s="135"/>
      <c r="AO12" s="132"/>
      <c r="AP12" s="132"/>
      <c r="AQ12" s="133"/>
      <c r="AR12" s="122"/>
      <c r="AS12" s="135"/>
      <c r="AT12" s="132"/>
      <c r="AU12" s="132"/>
      <c r="AV12" s="133"/>
      <c r="AW12" s="122"/>
      <c r="AX12" s="135"/>
      <c r="AY12" s="132"/>
      <c r="AZ12" s="132"/>
      <c r="BA12" s="133"/>
      <c r="BB12" s="122"/>
      <c r="BC12" s="135"/>
      <c r="BD12" s="132"/>
      <c r="BE12" s="132"/>
      <c r="BF12" s="133"/>
      <c r="BG12" s="122"/>
      <c r="BH12" s="135"/>
      <c r="BI12" s="132"/>
      <c r="BJ12" s="132"/>
      <c r="BK12" s="133"/>
      <c r="BL12" s="122"/>
      <c r="BM12" s="135"/>
      <c r="BN12" s="132"/>
      <c r="BO12" s="132"/>
      <c r="BP12" s="133"/>
      <c r="BQ12" s="64"/>
      <c r="BR12" s="144"/>
      <c r="BS12" s="65"/>
    </row>
    <row r="13" spans="1:72" x14ac:dyDescent="0.3">
      <c r="A13" s="8" t="s">
        <v>100</v>
      </c>
      <c r="B13" s="222"/>
      <c r="C13" s="155"/>
      <c r="D13" s="155"/>
      <c r="E13" s="155"/>
      <c r="F13" s="156"/>
      <c r="G13" s="110"/>
      <c r="H13" s="63"/>
      <c r="I13" s="108"/>
      <c r="J13" s="134"/>
      <c r="K13" s="135"/>
      <c r="L13" s="135"/>
      <c r="M13" s="136"/>
      <c r="N13" s="104"/>
      <c r="O13" s="135"/>
      <c r="P13" s="135"/>
      <c r="Q13" s="135"/>
      <c r="R13" s="136"/>
      <c r="S13" s="104"/>
      <c r="T13" s="135"/>
      <c r="U13" s="135"/>
      <c r="V13" s="135"/>
      <c r="W13" s="136"/>
      <c r="X13" s="104"/>
      <c r="Y13" s="135"/>
      <c r="Z13" s="135"/>
      <c r="AA13" s="135"/>
      <c r="AB13" s="136"/>
      <c r="AC13" s="104"/>
      <c r="AD13" s="135"/>
      <c r="AE13" s="135"/>
      <c r="AF13" s="135"/>
      <c r="AG13" s="136"/>
      <c r="AH13" s="104"/>
      <c r="AI13" s="135"/>
      <c r="AJ13" s="135"/>
      <c r="AK13" s="135"/>
      <c r="AL13" s="136"/>
      <c r="AM13" s="104"/>
      <c r="AN13" s="135"/>
      <c r="AO13" s="135"/>
      <c r="AP13" s="135"/>
      <c r="AQ13" s="136"/>
      <c r="AR13" s="122"/>
      <c r="AS13" s="135"/>
      <c r="AT13" s="135"/>
      <c r="AU13" s="135"/>
      <c r="AV13" s="136"/>
      <c r="AW13" s="122"/>
      <c r="AX13" s="135"/>
      <c r="AY13" s="135"/>
      <c r="AZ13" s="135"/>
      <c r="BA13" s="136"/>
      <c r="BB13" s="122"/>
      <c r="BC13" s="135"/>
      <c r="BD13" s="135"/>
      <c r="BE13" s="135"/>
      <c r="BF13" s="136"/>
      <c r="BG13" s="122"/>
      <c r="BH13" s="135"/>
      <c r="BI13" s="135"/>
      <c r="BJ13" s="135"/>
      <c r="BK13" s="136"/>
      <c r="BL13" s="122"/>
      <c r="BM13" s="135"/>
      <c r="BN13" s="135"/>
      <c r="BO13" s="135"/>
      <c r="BP13" s="136"/>
      <c r="BQ13" s="122"/>
      <c r="BR13" s="145"/>
      <c r="BS13" s="104"/>
    </row>
    <row r="14" spans="1:72" s="125" customFormat="1" x14ac:dyDescent="0.3">
      <c r="A14" s="8"/>
      <c r="B14" s="193" t="s">
        <v>90</v>
      </c>
      <c r="C14" s="151"/>
      <c r="D14" s="151"/>
      <c r="E14" s="151"/>
      <c r="F14" s="152"/>
      <c r="G14" s="110"/>
      <c r="H14" s="63" t="s">
        <v>155</v>
      </c>
      <c r="I14" s="108"/>
      <c r="J14" s="134"/>
      <c r="K14" s="135"/>
      <c r="L14" s="135"/>
      <c r="M14" s="285"/>
      <c r="N14" s="122"/>
      <c r="O14" s="286"/>
      <c r="P14" s="287"/>
      <c r="Q14" s="287"/>
      <c r="R14" s="288"/>
      <c r="S14" s="122"/>
      <c r="T14" s="286"/>
      <c r="U14" s="287"/>
      <c r="V14" s="287"/>
      <c r="W14" s="288"/>
      <c r="X14" s="122"/>
      <c r="Y14" s="286"/>
      <c r="Z14" s="287"/>
      <c r="AA14" s="287"/>
      <c r="AB14" s="288"/>
      <c r="AC14" s="122"/>
      <c r="AD14" s="134"/>
      <c r="AE14" s="289"/>
      <c r="AF14" s="135"/>
      <c r="AG14" s="136"/>
      <c r="AH14" s="122"/>
      <c r="AI14" s="135"/>
      <c r="AJ14" s="135"/>
      <c r="AK14" s="135"/>
      <c r="AL14" s="136"/>
      <c r="AM14" s="122"/>
      <c r="AN14" s="135"/>
      <c r="AO14" s="135"/>
      <c r="AP14" s="135"/>
      <c r="AQ14" s="136"/>
      <c r="AR14" s="122"/>
      <c r="AS14" s="135"/>
      <c r="AT14" s="135"/>
      <c r="AU14" s="135"/>
      <c r="AV14" s="136"/>
      <c r="AW14" s="122"/>
      <c r="AX14" s="135"/>
      <c r="AY14" s="135"/>
      <c r="AZ14" s="135"/>
      <c r="BA14" s="136"/>
      <c r="BB14" s="122"/>
      <c r="BC14" s="286"/>
      <c r="BD14" s="287"/>
      <c r="BE14" s="287"/>
      <c r="BF14" s="288"/>
      <c r="BG14" s="122"/>
      <c r="BH14" s="135"/>
      <c r="BI14" s="135"/>
      <c r="BJ14" s="135"/>
      <c r="BK14" s="136"/>
      <c r="BL14" s="122"/>
      <c r="BM14" s="135"/>
      <c r="BN14" s="135"/>
      <c r="BO14" s="135"/>
      <c r="BP14" s="136"/>
      <c r="BQ14" s="122"/>
      <c r="BR14" s="145"/>
      <c r="BS14" s="122"/>
    </row>
    <row r="15" spans="1:72" s="125" customFormat="1" x14ac:dyDescent="0.3">
      <c r="A15" s="8"/>
      <c r="B15" s="193" t="s">
        <v>91</v>
      </c>
      <c r="C15" s="151"/>
      <c r="D15" s="151"/>
      <c r="E15" s="151"/>
      <c r="F15" s="152"/>
      <c r="G15" s="110"/>
      <c r="H15" s="63" t="s">
        <v>155</v>
      </c>
      <c r="I15" s="108"/>
      <c r="J15" s="134"/>
      <c r="K15" s="135"/>
      <c r="L15" s="135"/>
      <c r="M15" s="136"/>
      <c r="N15" s="122"/>
      <c r="O15" s="286"/>
      <c r="P15" s="287"/>
      <c r="Q15" s="287"/>
      <c r="R15" s="288"/>
      <c r="S15" s="122"/>
      <c r="T15" s="286"/>
      <c r="U15" s="287"/>
      <c r="V15" s="287"/>
      <c r="W15" s="288"/>
      <c r="X15" s="122"/>
      <c r="Y15" s="286"/>
      <c r="Z15" s="287"/>
      <c r="AA15" s="287"/>
      <c r="AB15" s="288"/>
      <c r="AC15" s="122"/>
      <c r="AD15" s="134"/>
      <c r="AE15" s="289"/>
      <c r="AF15" s="135"/>
      <c r="AG15" s="136"/>
      <c r="AH15" s="122"/>
      <c r="AI15" s="135"/>
      <c r="AJ15" s="135"/>
      <c r="AK15" s="135"/>
      <c r="AL15" s="136"/>
      <c r="AM15" s="122"/>
      <c r="AN15" s="135"/>
      <c r="AO15" s="135"/>
      <c r="AP15" s="135"/>
      <c r="AQ15" s="136"/>
      <c r="AR15" s="122"/>
      <c r="AS15" s="135"/>
      <c r="AT15" s="135"/>
      <c r="AU15" s="135"/>
      <c r="AV15" s="136"/>
      <c r="AW15" s="122"/>
      <c r="AX15" s="135"/>
      <c r="AY15" s="135"/>
      <c r="AZ15" s="135"/>
      <c r="BA15" s="136"/>
      <c r="BB15" s="122"/>
      <c r="BC15" s="135"/>
      <c r="BD15" s="135"/>
      <c r="BE15" s="135"/>
      <c r="BF15" s="136"/>
      <c r="BG15" s="122"/>
      <c r="BH15" s="135"/>
      <c r="BI15" s="135"/>
      <c r="BJ15" s="135"/>
      <c r="BK15" s="136"/>
      <c r="BL15" s="122"/>
      <c r="BM15" s="135"/>
      <c r="BN15" s="135"/>
      <c r="BO15" s="135"/>
      <c r="BP15" s="136"/>
      <c r="BQ15" s="122"/>
      <c r="BR15" s="145"/>
      <c r="BS15" s="122"/>
    </row>
    <row r="16" spans="1:72" s="125" customFormat="1" x14ac:dyDescent="0.3">
      <c r="A16" s="8"/>
      <c r="B16" s="193" t="s">
        <v>92</v>
      </c>
      <c r="C16" s="151"/>
      <c r="D16" s="151"/>
      <c r="E16" s="151"/>
      <c r="F16" s="152"/>
      <c r="G16" s="110"/>
      <c r="H16" s="63" t="s">
        <v>155</v>
      </c>
      <c r="I16" s="108"/>
      <c r="J16" s="134"/>
      <c r="K16" s="135"/>
      <c r="L16" s="135"/>
      <c r="M16" s="136"/>
      <c r="N16" s="122"/>
      <c r="O16" s="135"/>
      <c r="P16" s="135"/>
      <c r="Q16" s="135"/>
      <c r="R16" s="136"/>
      <c r="S16" s="122"/>
      <c r="T16" s="135"/>
      <c r="U16" s="135"/>
      <c r="V16" s="135"/>
      <c r="W16" s="136"/>
      <c r="X16" s="122"/>
      <c r="Y16" s="135"/>
      <c r="Z16" s="135"/>
      <c r="AA16" s="135"/>
      <c r="AB16" s="136"/>
      <c r="AC16" s="122"/>
      <c r="AD16" s="135"/>
      <c r="AE16" s="135"/>
      <c r="AF16" s="135"/>
      <c r="AG16" s="136"/>
      <c r="AH16" s="122"/>
      <c r="AI16" s="135"/>
      <c r="AJ16" s="135"/>
      <c r="AK16" s="135"/>
      <c r="AL16" s="136"/>
      <c r="AM16" s="122"/>
      <c r="AN16" s="135"/>
      <c r="AO16" s="135"/>
      <c r="AP16" s="135"/>
      <c r="AQ16" s="136"/>
      <c r="AR16" s="122"/>
      <c r="AS16" s="286"/>
      <c r="AT16" s="287"/>
      <c r="AU16" s="287"/>
      <c r="AV16" s="288"/>
      <c r="AW16" s="122"/>
      <c r="AX16" s="286"/>
      <c r="AY16" s="287"/>
      <c r="AZ16" s="287"/>
      <c r="BA16" s="288"/>
      <c r="BB16" s="122"/>
      <c r="BC16" s="286"/>
      <c r="BD16" s="287"/>
      <c r="BE16" s="287"/>
      <c r="BF16" s="288"/>
      <c r="BG16" s="122"/>
      <c r="BH16" s="135"/>
      <c r="BI16" s="135"/>
      <c r="BJ16" s="135"/>
      <c r="BK16" s="136"/>
      <c r="BL16" s="122"/>
      <c r="BM16" s="135"/>
      <c r="BN16" s="135"/>
      <c r="BO16" s="135"/>
      <c r="BP16" s="136"/>
      <c r="BQ16" s="122"/>
      <c r="BR16" s="145"/>
      <c r="BS16" s="122"/>
    </row>
    <row r="17" spans="1:71" s="125" customFormat="1" x14ac:dyDescent="0.3">
      <c r="A17" s="8"/>
      <c r="B17" s="193" t="s">
        <v>93</v>
      </c>
      <c r="C17" s="151"/>
      <c r="D17" s="151"/>
      <c r="E17" s="151"/>
      <c r="F17" s="152"/>
      <c r="G17" s="110"/>
      <c r="H17" s="63" t="s">
        <v>156</v>
      </c>
      <c r="I17" s="108"/>
      <c r="J17" s="134"/>
      <c r="K17" s="135"/>
      <c r="L17" s="135"/>
      <c r="M17" s="136"/>
      <c r="N17" s="122"/>
      <c r="O17" s="135"/>
      <c r="P17" s="135"/>
      <c r="Q17" s="135"/>
      <c r="R17" s="136"/>
      <c r="S17" s="122"/>
      <c r="T17" s="135"/>
      <c r="U17" s="135"/>
      <c r="V17" s="135"/>
      <c r="W17" s="136"/>
      <c r="X17" s="122"/>
      <c r="Y17" s="135"/>
      <c r="Z17" s="135"/>
      <c r="AA17" s="135"/>
      <c r="AB17" s="136"/>
      <c r="AC17" s="122"/>
      <c r="AD17" s="135"/>
      <c r="AE17" s="135"/>
      <c r="AF17" s="135"/>
      <c r="AG17" s="136"/>
      <c r="AH17" s="122"/>
      <c r="AI17" s="135"/>
      <c r="AJ17" s="135"/>
      <c r="AK17" s="135"/>
      <c r="AL17" s="136"/>
      <c r="AM17" s="122"/>
      <c r="AN17" s="135"/>
      <c r="AO17" s="135"/>
      <c r="AP17" s="135"/>
      <c r="AQ17" s="136"/>
      <c r="AR17" s="122"/>
      <c r="AS17" s="135"/>
      <c r="AT17" s="135"/>
      <c r="AU17" s="135"/>
      <c r="AV17" s="136"/>
      <c r="AW17" s="122"/>
      <c r="AX17" s="135"/>
      <c r="AY17" s="135"/>
      <c r="AZ17" s="135"/>
      <c r="BA17" s="136"/>
      <c r="BB17" s="122"/>
      <c r="BC17" s="135"/>
      <c r="BD17" s="135"/>
      <c r="BE17" s="135"/>
      <c r="BF17" s="136"/>
      <c r="BG17" s="122"/>
      <c r="BH17" s="135"/>
      <c r="BI17" s="135"/>
      <c r="BJ17" s="135"/>
      <c r="BK17" s="136"/>
      <c r="BL17" s="122"/>
      <c r="BM17" s="135"/>
      <c r="BN17" s="135"/>
      <c r="BO17" s="135"/>
      <c r="BP17" s="136"/>
      <c r="BQ17" s="122"/>
      <c r="BR17" s="145"/>
      <c r="BS17" s="122"/>
    </row>
    <row r="18" spans="1:71" s="125" customFormat="1" x14ac:dyDescent="0.3">
      <c r="A18" s="8"/>
      <c r="B18" s="193" t="s">
        <v>94</v>
      </c>
      <c r="C18" s="151"/>
      <c r="D18" s="151"/>
      <c r="E18" s="151"/>
      <c r="F18" s="152"/>
      <c r="G18" s="110"/>
      <c r="H18" s="63" t="s">
        <v>157</v>
      </c>
      <c r="I18" s="108"/>
      <c r="J18" s="134"/>
      <c r="K18" s="135"/>
      <c r="L18" s="135"/>
      <c r="M18" s="136"/>
      <c r="N18" s="122"/>
      <c r="O18" s="135"/>
      <c r="P18" s="135"/>
      <c r="Q18" s="135"/>
      <c r="R18" s="136"/>
      <c r="S18" s="122"/>
      <c r="T18" s="135"/>
      <c r="U18" s="135"/>
      <c r="V18" s="135"/>
      <c r="W18" s="136"/>
      <c r="X18" s="122"/>
      <c r="Y18" s="135"/>
      <c r="Z18" s="135"/>
      <c r="AA18" s="135"/>
      <c r="AB18" s="136"/>
      <c r="AC18" s="122"/>
      <c r="AD18" s="135"/>
      <c r="AE18" s="135"/>
      <c r="AF18" s="135"/>
      <c r="AG18" s="136"/>
      <c r="AH18" s="122"/>
      <c r="AI18" s="135"/>
      <c r="AJ18" s="135"/>
      <c r="AK18" s="135"/>
      <c r="AL18" s="136"/>
      <c r="AM18" s="122"/>
      <c r="AN18" s="135"/>
      <c r="AO18" s="135"/>
      <c r="AP18" s="135"/>
      <c r="AQ18" s="136"/>
      <c r="AR18" s="122"/>
      <c r="AS18" s="135"/>
      <c r="AT18" s="135"/>
      <c r="AU18" s="135"/>
      <c r="AV18" s="136"/>
      <c r="AW18" s="122"/>
      <c r="AX18" s="135"/>
      <c r="AY18" s="135"/>
      <c r="AZ18" s="135"/>
      <c r="BA18" s="136"/>
      <c r="BB18" s="122"/>
      <c r="BC18" s="135"/>
      <c r="BD18" s="135"/>
      <c r="BE18" s="135"/>
      <c r="BF18" s="136"/>
      <c r="BG18" s="122"/>
      <c r="BH18" s="135"/>
      <c r="BI18" s="135"/>
      <c r="BJ18" s="135"/>
      <c r="BK18" s="136"/>
      <c r="BL18" s="122"/>
      <c r="BM18" s="135"/>
      <c r="BN18" s="135"/>
      <c r="BO18" s="135"/>
      <c r="BP18" s="136"/>
      <c r="BQ18" s="122"/>
      <c r="BR18" s="145"/>
      <c r="BS18" s="122"/>
    </row>
    <row r="19" spans="1:71" s="125" customFormat="1" x14ac:dyDescent="0.3">
      <c r="A19" s="8"/>
      <c r="B19" s="193" t="s">
        <v>95</v>
      </c>
      <c r="C19" s="151"/>
      <c r="D19" s="151"/>
      <c r="E19" s="151"/>
      <c r="F19" s="152"/>
      <c r="G19" s="110"/>
      <c r="H19" s="63" t="s">
        <v>155</v>
      </c>
      <c r="I19" s="108"/>
      <c r="J19" s="134"/>
      <c r="K19" s="135"/>
      <c r="L19" s="135"/>
      <c r="M19" s="136"/>
      <c r="N19" s="122"/>
      <c r="O19" s="135"/>
      <c r="P19" s="135"/>
      <c r="Q19" s="135"/>
      <c r="R19" s="136"/>
      <c r="S19" s="122"/>
      <c r="T19" s="135"/>
      <c r="U19" s="135"/>
      <c r="V19" s="135"/>
      <c r="W19" s="136"/>
      <c r="X19" s="122"/>
      <c r="Y19" s="135"/>
      <c r="Z19" s="135"/>
      <c r="AA19" s="135"/>
      <c r="AB19" s="136"/>
      <c r="AC19" s="122"/>
      <c r="AD19" s="135"/>
      <c r="AE19" s="135"/>
      <c r="AF19" s="135"/>
      <c r="AG19" s="136"/>
      <c r="AH19" s="122"/>
      <c r="AI19" s="135"/>
      <c r="AJ19" s="135"/>
      <c r="AK19" s="135"/>
      <c r="AL19" s="136"/>
      <c r="AM19" s="122"/>
      <c r="AN19" s="135"/>
      <c r="AO19" s="135"/>
      <c r="AP19" s="135"/>
      <c r="AQ19" s="136"/>
      <c r="AR19" s="122"/>
      <c r="AS19" s="135"/>
      <c r="AT19" s="135"/>
      <c r="AU19" s="135"/>
      <c r="AV19" s="136"/>
      <c r="AW19" s="122"/>
      <c r="AX19" s="135"/>
      <c r="AY19" s="135"/>
      <c r="AZ19" s="135"/>
      <c r="BA19" s="136"/>
      <c r="BB19" s="122"/>
      <c r="BC19" s="135"/>
      <c r="BD19" s="135"/>
      <c r="BE19" s="135"/>
      <c r="BF19" s="136"/>
      <c r="BG19" s="122"/>
      <c r="BH19" s="135"/>
      <c r="BI19" s="135"/>
      <c r="BJ19" s="135"/>
      <c r="BK19" s="136"/>
      <c r="BL19" s="122"/>
      <c r="BM19" s="135"/>
      <c r="BN19" s="135"/>
      <c r="BO19" s="135"/>
      <c r="BP19" s="136"/>
      <c r="BQ19" s="122"/>
      <c r="BR19" s="145"/>
      <c r="BS19" s="122"/>
    </row>
    <row r="20" spans="1:71" s="125" customFormat="1" x14ac:dyDescent="0.3">
      <c r="A20" s="8"/>
      <c r="B20" s="193" t="s">
        <v>96</v>
      </c>
      <c r="C20" s="151"/>
      <c r="D20" s="151"/>
      <c r="E20" s="151"/>
      <c r="F20" s="152"/>
      <c r="G20" s="110"/>
      <c r="H20" s="63" t="s">
        <v>157</v>
      </c>
      <c r="I20" s="108"/>
      <c r="J20" s="134"/>
      <c r="K20" s="135"/>
      <c r="L20" s="135"/>
      <c r="M20" s="136"/>
      <c r="N20" s="122"/>
      <c r="O20" s="135"/>
      <c r="P20" s="135"/>
      <c r="Q20" s="135"/>
      <c r="R20" s="136"/>
      <c r="S20" s="122"/>
      <c r="T20" s="135"/>
      <c r="U20" s="135"/>
      <c r="V20" s="135"/>
      <c r="W20" s="285"/>
      <c r="X20" s="122"/>
      <c r="Y20" s="286"/>
      <c r="Z20" s="287"/>
      <c r="AA20" s="287"/>
      <c r="AB20" s="288"/>
      <c r="AC20" s="122"/>
      <c r="AD20" s="134"/>
      <c r="AE20" s="289"/>
      <c r="AF20" s="135"/>
      <c r="AG20" s="136"/>
      <c r="AH20" s="122"/>
      <c r="AI20" s="135"/>
      <c r="AJ20" s="135"/>
      <c r="AK20" s="135"/>
      <c r="AL20" s="136"/>
      <c r="AM20" s="122"/>
      <c r="AN20" s="135"/>
      <c r="AO20" s="135"/>
      <c r="AP20" s="135"/>
      <c r="AQ20" s="136"/>
      <c r="AR20" s="122"/>
      <c r="AS20" s="135"/>
      <c r="AT20" s="135"/>
      <c r="AU20" s="135"/>
      <c r="AV20" s="136"/>
      <c r="AW20" s="122"/>
      <c r="AX20" s="135"/>
      <c r="AY20" s="135"/>
      <c r="AZ20" s="135"/>
      <c r="BA20" s="136"/>
      <c r="BB20" s="122"/>
      <c r="BC20" s="135"/>
      <c r="BD20" s="135"/>
      <c r="BE20" s="135"/>
      <c r="BF20" s="136"/>
      <c r="BG20" s="122"/>
      <c r="BH20" s="135"/>
      <c r="BI20" s="135"/>
      <c r="BJ20" s="135"/>
      <c r="BK20" s="136"/>
      <c r="BL20" s="122"/>
      <c r="BM20" s="135"/>
      <c r="BN20" s="135"/>
      <c r="BO20" s="135"/>
      <c r="BP20" s="136"/>
      <c r="BQ20" s="122"/>
      <c r="BR20" s="145"/>
      <c r="BS20" s="122"/>
    </row>
    <row r="21" spans="1:71" s="125" customFormat="1" x14ac:dyDescent="0.3">
      <c r="A21" s="8"/>
      <c r="B21" s="193" t="s">
        <v>97</v>
      </c>
      <c r="C21" s="151"/>
      <c r="D21" s="151"/>
      <c r="E21" s="151"/>
      <c r="F21" s="152"/>
      <c r="G21" s="110"/>
      <c r="H21" s="63" t="s">
        <v>155</v>
      </c>
      <c r="I21" s="108"/>
      <c r="J21" s="134"/>
      <c r="K21" s="135"/>
      <c r="L21" s="135"/>
      <c r="M21" s="136"/>
      <c r="N21" s="122"/>
      <c r="O21" s="135"/>
      <c r="P21" s="135"/>
      <c r="Q21" s="135"/>
      <c r="R21" s="136"/>
      <c r="S21" s="122"/>
      <c r="T21" s="135"/>
      <c r="U21" s="135"/>
      <c r="V21" s="135"/>
      <c r="W21" s="136"/>
      <c r="X21" s="122"/>
      <c r="Y21" s="135"/>
      <c r="Z21" s="135"/>
      <c r="AA21" s="135"/>
      <c r="AB21" s="136"/>
      <c r="AC21" s="122"/>
      <c r="AD21" s="135"/>
      <c r="AE21" s="135"/>
      <c r="AF21" s="135"/>
      <c r="AG21" s="136"/>
      <c r="AH21" s="122"/>
      <c r="AI21" s="286"/>
      <c r="AJ21" s="287"/>
      <c r="AK21" s="287"/>
      <c r="AL21" s="288"/>
      <c r="AM21" s="122"/>
      <c r="AN21" s="286"/>
      <c r="AO21" s="287"/>
      <c r="AP21" s="287"/>
      <c r="AQ21" s="288"/>
      <c r="AR21" s="122"/>
      <c r="AS21" s="286"/>
      <c r="AT21" s="287"/>
      <c r="AU21" s="287"/>
      <c r="AV21" s="288"/>
      <c r="AW21" s="122"/>
      <c r="AX21" s="286"/>
      <c r="AY21" s="287"/>
      <c r="AZ21" s="287"/>
      <c r="BA21" s="288"/>
      <c r="BB21" s="122"/>
      <c r="BC21" s="286"/>
      <c r="BD21" s="287"/>
      <c r="BE21" s="287"/>
      <c r="BF21" s="288"/>
      <c r="BG21" s="122"/>
      <c r="BH21" s="135"/>
      <c r="BI21" s="135"/>
      <c r="BJ21" s="135"/>
      <c r="BK21" s="136"/>
      <c r="BL21" s="122"/>
      <c r="BM21" s="135"/>
      <c r="BN21" s="135"/>
      <c r="BO21" s="135"/>
      <c r="BP21" s="136"/>
      <c r="BQ21" s="122"/>
      <c r="BR21" s="145"/>
      <c r="BS21" s="122"/>
    </row>
    <row r="22" spans="1:71" s="125" customFormat="1" x14ac:dyDescent="0.3">
      <c r="A22" s="8"/>
      <c r="B22" s="193" t="s">
        <v>98</v>
      </c>
      <c r="C22" s="151"/>
      <c r="D22" s="151"/>
      <c r="E22" s="151"/>
      <c r="F22" s="152"/>
      <c r="G22" s="110"/>
      <c r="H22" s="63" t="s">
        <v>157</v>
      </c>
      <c r="I22" s="108"/>
      <c r="J22" s="134"/>
      <c r="K22" s="135"/>
      <c r="L22" s="135"/>
      <c r="M22" s="136"/>
      <c r="N22" s="122"/>
      <c r="O22" s="135"/>
      <c r="P22" s="135"/>
      <c r="Q22" s="135"/>
      <c r="R22" s="136"/>
      <c r="S22" s="122"/>
      <c r="T22" s="135"/>
      <c r="U22" s="135"/>
      <c r="V22" s="135"/>
      <c r="W22" s="136"/>
      <c r="X22" s="122"/>
      <c r="Y22" s="135"/>
      <c r="Z22" s="135"/>
      <c r="AA22" s="135"/>
      <c r="AB22" s="136"/>
      <c r="AC22" s="122"/>
      <c r="AD22" s="135"/>
      <c r="AE22" s="135"/>
      <c r="AF22" s="135"/>
      <c r="AG22" s="136"/>
      <c r="AH22" s="122"/>
      <c r="AI22" s="135"/>
      <c r="AJ22" s="135"/>
      <c r="AK22" s="135"/>
      <c r="AL22" s="136"/>
      <c r="AM22" s="122"/>
      <c r="AN22" s="135"/>
      <c r="AO22" s="135"/>
      <c r="AP22" s="135"/>
      <c r="AQ22" s="136"/>
      <c r="AR22" s="122"/>
      <c r="AS22" s="135"/>
      <c r="AT22" s="135"/>
      <c r="AU22" s="135"/>
      <c r="AV22" s="136"/>
      <c r="AW22" s="122"/>
      <c r="AX22" s="135"/>
      <c r="AY22" s="135"/>
      <c r="AZ22" s="135"/>
      <c r="BA22" s="136"/>
      <c r="BB22" s="122"/>
      <c r="BC22" s="286"/>
      <c r="BD22" s="287"/>
      <c r="BE22" s="287"/>
      <c r="BF22" s="288"/>
      <c r="BG22" s="122"/>
      <c r="BH22" s="135"/>
      <c r="BI22" s="135"/>
      <c r="BJ22" s="135"/>
      <c r="BK22" s="136"/>
      <c r="BL22" s="122"/>
      <c r="BM22" s="135"/>
      <c r="BN22" s="135"/>
      <c r="BO22" s="135"/>
      <c r="BP22" s="136"/>
      <c r="BQ22" s="122"/>
      <c r="BR22" s="145"/>
      <c r="BS22" s="122"/>
    </row>
    <row r="23" spans="1:71" s="125" customFormat="1" x14ac:dyDescent="0.3">
      <c r="A23" s="8"/>
      <c r="B23" s="193" t="s">
        <v>99</v>
      </c>
      <c r="C23" s="151"/>
      <c r="D23" s="151"/>
      <c r="E23" s="151"/>
      <c r="F23" s="152"/>
      <c r="G23" s="110"/>
      <c r="H23" s="63" t="s">
        <v>155</v>
      </c>
      <c r="I23" s="108"/>
      <c r="J23" s="134"/>
      <c r="K23" s="135"/>
      <c r="L23" s="135"/>
      <c r="M23" s="136"/>
      <c r="N23" s="122"/>
      <c r="O23" s="135"/>
      <c r="P23" s="135"/>
      <c r="Q23" s="135"/>
      <c r="R23" s="136"/>
      <c r="S23" s="122"/>
      <c r="T23" s="135"/>
      <c r="U23" s="135"/>
      <c r="V23" s="135"/>
      <c r="W23" s="136"/>
      <c r="X23" s="122"/>
      <c r="Y23" s="135"/>
      <c r="Z23" s="135"/>
      <c r="AA23" s="135"/>
      <c r="AB23" s="136"/>
      <c r="AC23" s="122"/>
      <c r="AD23" s="135"/>
      <c r="AE23" s="135"/>
      <c r="AF23" s="135"/>
      <c r="AG23" s="136"/>
      <c r="AH23" s="122"/>
      <c r="AI23" s="135"/>
      <c r="AJ23" s="135"/>
      <c r="AK23" s="135"/>
      <c r="AL23" s="136"/>
      <c r="AM23" s="122"/>
      <c r="AN23" s="135"/>
      <c r="AO23" s="135"/>
      <c r="AP23" s="135"/>
      <c r="AQ23" s="136"/>
      <c r="AR23" s="122"/>
      <c r="AS23" s="135"/>
      <c r="AT23" s="135"/>
      <c r="AU23" s="135"/>
      <c r="AV23" s="136"/>
      <c r="AW23" s="122"/>
      <c r="AX23" s="135"/>
      <c r="AY23" s="135"/>
      <c r="AZ23" s="135"/>
      <c r="BA23" s="136"/>
      <c r="BB23" s="122"/>
      <c r="BC23" s="135"/>
      <c r="BD23" s="135"/>
      <c r="BE23" s="135"/>
      <c r="BF23" s="136"/>
      <c r="BG23" s="122"/>
      <c r="BH23" s="135"/>
      <c r="BI23" s="135"/>
      <c r="BJ23" s="135"/>
      <c r="BK23" s="136"/>
      <c r="BL23" s="122"/>
      <c r="BM23" s="135"/>
      <c r="BN23" s="135"/>
      <c r="BO23" s="135"/>
      <c r="BP23" s="136"/>
      <c r="BQ23" s="122"/>
      <c r="BR23" s="145"/>
      <c r="BS23" s="122"/>
    </row>
    <row r="24" spans="1:71" s="125" customFormat="1" x14ac:dyDescent="0.3">
      <c r="A24" s="8" t="s">
        <v>101</v>
      </c>
      <c r="B24" s="193"/>
      <c r="C24" s="151"/>
      <c r="D24" s="151"/>
      <c r="E24" s="151"/>
      <c r="F24" s="152"/>
      <c r="G24" s="110"/>
      <c r="H24" s="63"/>
      <c r="I24" s="108"/>
      <c r="J24" s="134"/>
      <c r="K24" s="135"/>
      <c r="L24" s="135"/>
      <c r="M24" s="136"/>
      <c r="N24" s="122"/>
      <c r="O24" s="135"/>
      <c r="P24" s="135"/>
      <c r="Q24" s="135"/>
      <c r="R24" s="136"/>
      <c r="S24" s="122"/>
      <c r="T24" s="135"/>
      <c r="U24" s="135"/>
      <c r="V24" s="135"/>
      <c r="W24" s="136"/>
      <c r="X24" s="122"/>
      <c r="Y24" s="135"/>
      <c r="Z24" s="135"/>
      <c r="AA24" s="135"/>
      <c r="AB24" s="136"/>
      <c r="AC24" s="122"/>
      <c r="AD24" s="135"/>
      <c r="AE24" s="135"/>
      <c r="AF24" s="135"/>
      <c r="AG24" s="136"/>
      <c r="AH24" s="122"/>
      <c r="AI24" s="135"/>
      <c r="AJ24" s="135"/>
      <c r="AK24" s="135"/>
      <c r="AL24" s="136"/>
      <c r="AM24" s="122"/>
      <c r="AN24" s="135"/>
      <c r="AO24" s="135"/>
      <c r="AP24" s="135"/>
      <c r="AQ24" s="136"/>
      <c r="AR24" s="122"/>
      <c r="AS24" s="135"/>
      <c r="AT24" s="135"/>
      <c r="AU24" s="135"/>
      <c r="AV24" s="136"/>
      <c r="AW24" s="122"/>
      <c r="AX24" s="135"/>
      <c r="AY24" s="135"/>
      <c r="AZ24" s="135"/>
      <c r="BA24" s="136"/>
      <c r="BB24" s="122"/>
      <c r="BC24" s="135"/>
      <c r="BD24" s="135"/>
      <c r="BE24" s="135"/>
      <c r="BF24" s="136"/>
      <c r="BG24" s="122"/>
      <c r="BH24" s="135"/>
      <c r="BI24" s="135"/>
      <c r="BJ24" s="135"/>
      <c r="BK24" s="136"/>
      <c r="BL24" s="122"/>
      <c r="BM24" s="135"/>
      <c r="BN24" s="135"/>
      <c r="BO24" s="135"/>
      <c r="BP24" s="136"/>
      <c r="BQ24" s="122"/>
      <c r="BR24" s="145"/>
      <c r="BS24" s="122"/>
    </row>
    <row r="25" spans="1:71" s="125" customFormat="1" x14ac:dyDescent="0.3">
      <c r="A25" s="8"/>
      <c r="B25" s="193" t="s">
        <v>102</v>
      </c>
      <c r="C25" s="151"/>
      <c r="D25" s="151"/>
      <c r="E25" s="151"/>
      <c r="F25" s="152"/>
      <c r="G25" s="110"/>
      <c r="H25" s="63" t="s">
        <v>156</v>
      </c>
      <c r="I25" s="108"/>
      <c r="J25" s="134"/>
      <c r="K25" s="135"/>
      <c r="L25" s="135"/>
      <c r="M25" s="136"/>
      <c r="N25" s="122"/>
      <c r="O25" s="135"/>
      <c r="P25" s="135"/>
      <c r="Q25" s="135"/>
      <c r="R25" s="136"/>
      <c r="S25" s="122"/>
      <c r="T25" s="135"/>
      <c r="U25" s="135"/>
      <c r="V25" s="135"/>
      <c r="W25" s="136"/>
      <c r="X25" s="122"/>
      <c r="Y25" s="135"/>
      <c r="Z25" s="135"/>
      <c r="AA25" s="135"/>
      <c r="AB25" s="136"/>
      <c r="AC25" s="122"/>
      <c r="AD25" s="135"/>
      <c r="AE25" s="135"/>
      <c r="AF25" s="135"/>
      <c r="AG25" s="136"/>
      <c r="AH25" s="122"/>
      <c r="AI25" s="135"/>
      <c r="AJ25" s="135"/>
      <c r="AK25" s="135"/>
      <c r="AL25" s="136"/>
      <c r="AM25" s="122"/>
      <c r="AN25" s="135"/>
      <c r="AO25" s="135"/>
      <c r="AP25" s="135"/>
      <c r="AQ25" s="136"/>
      <c r="AR25" s="122"/>
      <c r="AS25" s="135"/>
      <c r="AT25" s="135"/>
      <c r="AU25" s="135"/>
      <c r="AV25" s="136"/>
      <c r="AW25" s="122"/>
      <c r="AX25" s="135"/>
      <c r="AY25" s="135"/>
      <c r="AZ25" s="135"/>
      <c r="BA25" s="136"/>
      <c r="BB25" s="122"/>
      <c r="BC25" s="135"/>
      <c r="BD25" s="135"/>
      <c r="BE25" s="135"/>
      <c r="BF25" s="136"/>
      <c r="BG25" s="122"/>
      <c r="BH25" s="135"/>
      <c r="BI25" s="135"/>
      <c r="BJ25" s="135"/>
      <c r="BK25" s="136"/>
      <c r="BL25" s="122"/>
      <c r="BM25" s="135"/>
      <c r="BN25" s="135"/>
      <c r="BO25" s="135"/>
      <c r="BP25" s="136"/>
      <c r="BQ25" s="122"/>
      <c r="BR25" s="145"/>
      <c r="BS25" s="122"/>
    </row>
    <row r="26" spans="1:71" s="125" customFormat="1" x14ac:dyDescent="0.3">
      <c r="A26" s="8"/>
      <c r="B26" s="193" t="s">
        <v>103</v>
      </c>
      <c r="C26" s="151"/>
      <c r="D26" s="151"/>
      <c r="E26" s="151"/>
      <c r="F26" s="152"/>
      <c r="G26" s="110"/>
      <c r="H26" s="63" t="s">
        <v>156</v>
      </c>
      <c r="I26" s="108"/>
      <c r="J26" s="134"/>
      <c r="K26" s="135"/>
      <c r="L26" s="135"/>
      <c r="M26" s="136"/>
      <c r="N26" s="122"/>
      <c r="O26" s="135"/>
      <c r="P26" s="135"/>
      <c r="Q26" s="135"/>
      <c r="R26" s="136"/>
      <c r="S26" s="122"/>
      <c r="T26" s="135"/>
      <c r="U26" s="135"/>
      <c r="V26" s="135"/>
      <c r="W26" s="136"/>
      <c r="X26" s="122"/>
      <c r="Y26" s="286"/>
      <c r="Z26" s="287"/>
      <c r="AA26" s="287"/>
      <c r="AB26" s="288"/>
      <c r="AC26" s="122"/>
      <c r="AD26" s="286"/>
      <c r="AE26" s="287"/>
      <c r="AF26" s="287"/>
      <c r="AG26" s="288"/>
      <c r="AH26" s="122"/>
      <c r="AI26" s="286"/>
      <c r="AJ26" s="287"/>
      <c r="AK26" s="287"/>
      <c r="AL26" s="288"/>
      <c r="AM26" s="122"/>
      <c r="AN26" s="286"/>
      <c r="AO26" s="287"/>
      <c r="AP26" s="287"/>
      <c r="AQ26" s="288"/>
      <c r="AR26" s="122"/>
      <c r="AS26" s="286"/>
      <c r="AT26" s="287"/>
      <c r="AU26" s="287"/>
      <c r="AV26" s="288"/>
      <c r="AW26" s="122"/>
      <c r="AX26" s="286"/>
      <c r="AY26" s="287"/>
      <c r="AZ26" s="287"/>
      <c r="BA26" s="288"/>
      <c r="BB26" s="122"/>
      <c r="BC26" s="286"/>
      <c r="BD26" s="287"/>
      <c r="BE26" s="287"/>
      <c r="BF26" s="288"/>
      <c r="BG26" s="122"/>
      <c r="BH26" s="135"/>
      <c r="BI26" s="135"/>
      <c r="BJ26" s="135"/>
      <c r="BK26" s="136"/>
      <c r="BL26" s="122"/>
      <c r="BM26" s="135"/>
      <c r="BN26" s="135"/>
      <c r="BO26" s="135"/>
      <c r="BP26" s="136"/>
      <c r="BQ26" s="122"/>
      <c r="BR26" s="145"/>
      <c r="BS26" s="122"/>
    </row>
    <row r="27" spans="1:71" s="125" customFormat="1" x14ac:dyDescent="0.3">
      <c r="A27" s="8"/>
      <c r="B27" s="193" t="s">
        <v>104</v>
      </c>
      <c r="C27" s="151"/>
      <c r="D27" s="151"/>
      <c r="E27" s="151"/>
      <c r="F27" s="152"/>
      <c r="G27" s="110"/>
      <c r="H27" s="63" t="s">
        <v>156</v>
      </c>
      <c r="I27" s="108"/>
      <c r="J27" s="134"/>
      <c r="K27" s="135"/>
      <c r="L27" s="135"/>
      <c r="M27" s="136"/>
      <c r="N27" s="122"/>
      <c r="O27" s="135"/>
      <c r="P27" s="135"/>
      <c r="Q27" s="135"/>
      <c r="R27" s="136"/>
      <c r="S27" s="122"/>
      <c r="T27" s="135"/>
      <c r="U27" s="135"/>
      <c r="V27" s="135"/>
      <c r="W27" s="136"/>
      <c r="X27" s="122"/>
      <c r="Y27" s="135"/>
      <c r="Z27" s="135"/>
      <c r="AA27" s="135"/>
      <c r="AB27" s="136"/>
      <c r="AC27" s="122"/>
      <c r="AD27" s="135"/>
      <c r="AE27" s="135"/>
      <c r="AF27" s="135"/>
      <c r="AG27" s="136"/>
      <c r="AH27" s="122"/>
      <c r="AI27" s="135"/>
      <c r="AJ27" s="135"/>
      <c r="AK27" s="135"/>
      <c r="AL27" s="136"/>
      <c r="AM27" s="122"/>
      <c r="AN27" s="135"/>
      <c r="AO27" s="135"/>
      <c r="AP27" s="135"/>
      <c r="AQ27" s="136"/>
      <c r="AR27" s="122"/>
      <c r="AS27" s="135"/>
      <c r="AT27" s="135"/>
      <c r="AU27" s="135"/>
      <c r="AV27" s="136"/>
      <c r="AW27" s="122"/>
      <c r="AX27" s="135"/>
      <c r="AY27" s="135"/>
      <c r="AZ27" s="135"/>
      <c r="BA27" s="136"/>
      <c r="BB27" s="122"/>
      <c r="BC27" s="135"/>
      <c r="BD27" s="135"/>
      <c r="BE27" s="135"/>
      <c r="BF27" s="136"/>
      <c r="BG27" s="122"/>
      <c r="BH27" s="135"/>
      <c r="BI27" s="135"/>
      <c r="BJ27" s="135"/>
      <c r="BK27" s="136"/>
      <c r="BL27" s="122"/>
      <c r="BM27" s="135"/>
      <c r="BN27" s="135"/>
      <c r="BO27" s="135"/>
      <c r="BP27" s="136"/>
      <c r="BQ27" s="122"/>
      <c r="BR27" s="145"/>
      <c r="BS27" s="122"/>
    </row>
    <row r="28" spans="1:71" s="125" customFormat="1" x14ac:dyDescent="0.3">
      <c r="A28" s="8"/>
      <c r="B28" s="193" t="s">
        <v>105</v>
      </c>
      <c r="C28" s="151"/>
      <c r="D28" s="151"/>
      <c r="E28" s="151"/>
      <c r="F28" s="152"/>
      <c r="G28" s="110"/>
      <c r="H28" s="63" t="s">
        <v>156</v>
      </c>
      <c r="I28" s="108"/>
      <c r="J28" s="134"/>
      <c r="K28" s="135"/>
      <c r="L28" s="135"/>
      <c r="M28" s="136"/>
      <c r="N28" s="122"/>
      <c r="O28" s="135"/>
      <c r="P28" s="135"/>
      <c r="Q28" s="135"/>
      <c r="R28" s="136"/>
      <c r="S28" s="122"/>
      <c r="T28" s="135"/>
      <c r="U28" s="135"/>
      <c r="V28" s="135"/>
      <c r="W28" s="136"/>
      <c r="X28" s="122"/>
      <c r="Y28" s="135"/>
      <c r="Z28" s="135"/>
      <c r="AA28" s="135"/>
      <c r="AB28" s="136"/>
      <c r="AC28" s="122"/>
      <c r="AD28" s="135"/>
      <c r="AE28" s="135"/>
      <c r="AF28" s="135"/>
      <c r="AG28" s="136"/>
      <c r="AH28" s="122"/>
      <c r="AI28" s="135"/>
      <c r="AJ28" s="135"/>
      <c r="AK28" s="135"/>
      <c r="AL28" s="136"/>
      <c r="AM28" s="122"/>
      <c r="AN28" s="135"/>
      <c r="AO28" s="135"/>
      <c r="AP28" s="135"/>
      <c r="AQ28" s="136"/>
      <c r="AR28" s="122"/>
      <c r="AS28" s="135"/>
      <c r="AT28" s="135"/>
      <c r="AU28" s="135"/>
      <c r="AV28" s="136"/>
      <c r="AW28" s="122"/>
      <c r="AX28" s="135"/>
      <c r="AY28" s="135"/>
      <c r="AZ28" s="135"/>
      <c r="BA28" s="136"/>
      <c r="BB28" s="122"/>
      <c r="BC28" s="135"/>
      <c r="BD28" s="135"/>
      <c r="BE28" s="135"/>
      <c r="BF28" s="136"/>
      <c r="BG28" s="122"/>
      <c r="BH28" s="135"/>
      <c r="BI28" s="135"/>
      <c r="BJ28" s="135"/>
      <c r="BK28" s="136"/>
      <c r="BL28" s="122"/>
      <c r="BM28" s="135"/>
      <c r="BN28" s="135"/>
      <c r="BO28" s="135"/>
      <c r="BP28" s="136"/>
      <c r="BQ28" s="122"/>
      <c r="BR28" s="145"/>
      <c r="BS28" s="122"/>
    </row>
    <row r="29" spans="1:71" s="125" customFormat="1" x14ac:dyDescent="0.3">
      <c r="A29" s="8"/>
      <c r="B29" s="193" t="s">
        <v>106</v>
      </c>
      <c r="C29" s="151"/>
      <c r="D29" s="151"/>
      <c r="E29" s="151"/>
      <c r="F29" s="152"/>
      <c r="G29" s="110"/>
      <c r="H29" s="63" t="s">
        <v>155</v>
      </c>
      <c r="I29" s="108"/>
      <c r="J29" s="134"/>
      <c r="K29" s="135"/>
      <c r="L29" s="135"/>
      <c r="M29" s="136"/>
      <c r="N29" s="122"/>
      <c r="O29" s="135"/>
      <c r="P29" s="135"/>
      <c r="Q29" s="135"/>
      <c r="R29" s="136"/>
      <c r="S29" s="122"/>
      <c r="T29" s="135"/>
      <c r="U29" s="135"/>
      <c r="V29" s="135"/>
      <c r="W29" s="136"/>
      <c r="X29" s="122"/>
      <c r="Y29" s="135"/>
      <c r="Z29" s="135"/>
      <c r="AA29" s="135"/>
      <c r="AB29" s="136"/>
      <c r="AC29" s="122"/>
      <c r="AD29" s="135"/>
      <c r="AE29" s="135"/>
      <c r="AF29" s="135"/>
      <c r="AG29" s="136"/>
      <c r="AH29" s="122"/>
      <c r="AI29" s="135"/>
      <c r="AJ29" s="135"/>
      <c r="AK29" s="135"/>
      <c r="AL29" s="136"/>
      <c r="AM29" s="122"/>
      <c r="AN29" s="135"/>
      <c r="AO29" s="135"/>
      <c r="AP29" s="135"/>
      <c r="AQ29" s="136"/>
      <c r="AR29" s="122"/>
      <c r="AS29" s="135"/>
      <c r="AT29" s="135"/>
      <c r="AU29" s="135"/>
      <c r="AV29" s="136"/>
      <c r="AW29" s="122"/>
      <c r="AX29" s="135"/>
      <c r="AY29" s="135"/>
      <c r="AZ29" s="135"/>
      <c r="BA29" s="136"/>
      <c r="BB29" s="122"/>
      <c r="BC29" s="135"/>
      <c r="BD29" s="135"/>
      <c r="BE29" s="135"/>
      <c r="BF29" s="136"/>
      <c r="BG29" s="122"/>
      <c r="BH29" s="135"/>
      <c r="BI29" s="135"/>
      <c r="BJ29" s="135"/>
      <c r="BK29" s="136"/>
      <c r="BL29" s="122"/>
      <c r="BM29" s="135"/>
      <c r="BN29" s="135"/>
      <c r="BO29" s="135"/>
      <c r="BP29" s="136"/>
      <c r="BQ29" s="122"/>
      <c r="BR29" s="145"/>
      <c r="BS29" s="122"/>
    </row>
    <row r="30" spans="1:71" s="125" customFormat="1" x14ac:dyDescent="0.3">
      <c r="A30" s="8"/>
      <c r="B30" s="193" t="s">
        <v>107</v>
      </c>
      <c r="C30" s="151"/>
      <c r="D30" s="151"/>
      <c r="E30" s="151"/>
      <c r="F30" s="152"/>
      <c r="G30" s="110"/>
      <c r="H30" s="63" t="s">
        <v>155</v>
      </c>
      <c r="I30" s="108"/>
      <c r="J30" s="134"/>
      <c r="K30" s="135"/>
      <c r="L30" s="135"/>
      <c r="M30" s="136"/>
      <c r="N30" s="122"/>
      <c r="O30" s="135"/>
      <c r="P30" s="135"/>
      <c r="Q30" s="135"/>
      <c r="R30" s="136"/>
      <c r="S30" s="122"/>
      <c r="T30" s="135"/>
      <c r="U30" s="135"/>
      <c r="V30" s="135"/>
      <c r="W30" s="136"/>
      <c r="X30" s="122"/>
      <c r="Y30" s="135"/>
      <c r="Z30" s="135"/>
      <c r="AA30" s="135"/>
      <c r="AB30" s="136"/>
      <c r="AC30" s="122"/>
      <c r="AD30" s="135"/>
      <c r="AE30" s="135"/>
      <c r="AF30" s="135"/>
      <c r="AG30" s="136"/>
      <c r="AH30" s="122"/>
      <c r="AI30" s="286"/>
      <c r="AJ30" s="287"/>
      <c r="AK30" s="287"/>
      <c r="AL30" s="288"/>
      <c r="AM30" s="122"/>
      <c r="AN30" s="286"/>
      <c r="AO30" s="287"/>
      <c r="AP30" s="287"/>
      <c r="AQ30" s="288"/>
      <c r="AR30" s="122"/>
      <c r="AS30" s="135"/>
      <c r="AT30" s="135"/>
      <c r="AU30" s="135"/>
      <c r="AV30" s="136"/>
      <c r="AW30" s="122"/>
      <c r="AX30" s="135"/>
      <c r="AY30" s="135"/>
      <c r="AZ30" s="135"/>
      <c r="BA30" s="136"/>
      <c r="BB30" s="122"/>
      <c r="BC30" s="286"/>
      <c r="BD30" s="287"/>
      <c r="BE30" s="287"/>
      <c r="BF30" s="288"/>
      <c r="BG30" s="122"/>
      <c r="BH30" s="135"/>
      <c r="BI30" s="135"/>
      <c r="BJ30" s="135"/>
      <c r="BK30" s="136"/>
      <c r="BL30" s="122"/>
      <c r="BM30" s="135"/>
      <c r="BN30" s="135"/>
      <c r="BO30" s="135"/>
      <c r="BP30" s="136"/>
      <c r="BQ30" s="122"/>
      <c r="BR30" s="145"/>
      <c r="BS30" s="122"/>
    </row>
    <row r="31" spans="1:71" s="125" customFormat="1" x14ac:dyDescent="0.3">
      <c r="A31" s="8"/>
      <c r="B31" s="193" t="s">
        <v>108</v>
      </c>
      <c r="C31" s="151"/>
      <c r="D31" s="151"/>
      <c r="E31" s="151"/>
      <c r="F31" s="152"/>
      <c r="G31" s="110"/>
      <c r="H31" s="63" t="s">
        <v>155</v>
      </c>
      <c r="I31" s="108"/>
      <c r="J31" s="134"/>
      <c r="K31" s="135"/>
      <c r="L31" s="135"/>
      <c r="M31" s="136"/>
      <c r="N31" s="122"/>
      <c r="O31" s="135"/>
      <c r="P31" s="135"/>
      <c r="Q31" s="135"/>
      <c r="R31" s="136"/>
      <c r="S31" s="122"/>
      <c r="T31" s="135"/>
      <c r="U31" s="135"/>
      <c r="V31" s="135"/>
      <c r="W31" s="136"/>
      <c r="X31" s="122"/>
      <c r="Y31" s="135"/>
      <c r="Z31" s="135"/>
      <c r="AA31" s="135"/>
      <c r="AB31" s="136"/>
      <c r="AC31" s="122"/>
      <c r="AD31" s="135"/>
      <c r="AE31" s="135"/>
      <c r="AF31" s="135"/>
      <c r="AG31" s="136"/>
      <c r="AH31" s="122"/>
      <c r="AI31" s="135"/>
      <c r="AJ31" s="135"/>
      <c r="AK31" s="135"/>
      <c r="AL31" s="136"/>
      <c r="AM31" s="122"/>
      <c r="AN31" s="286"/>
      <c r="AO31" s="287"/>
      <c r="AP31" s="287"/>
      <c r="AQ31" s="288"/>
      <c r="AR31" s="122"/>
      <c r="AS31" s="286"/>
      <c r="AT31" s="287"/>
      <c r="AU31" s="287"/>
      <c r="AV31" s="288"/>
      <c r="AW31" s="122"/>
      <c r="AX31" s="135"/>
      <c r="AY31" s="135"/>
      <c r="AZ31" s="135"/>
      <c r="BA31" s="136"/>
      <c r="BB31" s="122"/>
      <c r="BC31" s="286"/>
      <c r="BD31" s="287"/>
      <c r="BE31" s="287"/>
      <c r="BF31" s="288"/>
      <c r="BG31" s="122"/>
      <c r="BH31" s="135"/>
      <c r="BI31" s="135"/>
      <c r="BJ31" s="135"/>
      <c r="BK31" s="136"/>
      <c r="BL31" s="122"/>
      <c r="BM31" s="135"/>
      <c r="BN31" s="135"/>
      <c r="BO31" s="135"/>
      <c r="BP31" s="136"/>
      <c r="BQ31" s="122"/>
      <c r="BR31" s="145"/>
      <c r="BS31" s="122"/>
    </row>
    <row r="32" spans="1:71" s="125" customFormat="1" x14ac:dyDescent="0.3">
      <c r="A32" s="8"/>
      <c r="B32" s="193" t="s">
        <v>109</v>
      </c>
      <c r="C32" s="151"/>
      <c r="D32" s="151"/>
      <c r="E32" s="151"/>
      <c r="F32" s="152"/>
      <c r="G32" s="110"/>
      <c r="H32" s="63" t="s">
        <v>155</v>
      </c>
      <c r="I32" s="108"/>
      <c r="J32" s="134"/>
      <c r="K32" s="135"/>
      <c r="L32" s="135"/>
      <c r="M32" s="136"/>
      <c r="N32" s="122"/>
      <c r="O32" s="135"/>
      <c r="P32" s="135"/>
      <c r="Q32" s="135"/>
      <c r="R32" s="136"/>
      <c r="S32" s="122"/>
      <c r="T32" s="135"/>
      <c r="U32" s="135"/>
      <c r="V32" s="135"/>
      <c r="W32" s="136"/>
      <c r="X32" s="122"/>
      <c r="Y32" s="135"/>
      <c r="Z32" s="135"/>
      <c r="AA32" s="135"/>
      <c r="AB32" s="136"/>
      <c r="AC32" s="122"/>
      <c r="AD32" s="135"/>
      <c r="AE32" s="135"/>
      <c r="AF32" s="135"/>
      <c r="AG32" s="136"/>
      <c r="AH32" s="122"/>
      <c r="AI32" s="135"/>
      <c r="AJ32" s="135"/>
      <c r="AK32" s="135"/>
      <c r="AL32" s="136"/>
      <c r="AM32" s="122"/>
      <c r="AN32" s="135"/>
      <c r="AO32" s="135"/>
      <c r="AP32" s="135"/>
      <c r="AQ32" s="136"/>
      <c r="AR32" s="122"/>
      <c r="AS32" s="135"/>
      <c r="AT32" s="135"/>
      <c r="AU32" s="135"/>
      <c r="AV32" s="136"/>
      <c r="AW32" s="122"/>
      <c r="AX32" s="135"/>
      <c r="AY32" s="135"/>
      <c r="AZ32" s="135"/>
      <c r="BA32" s="136"/>
      <c r="BB32" s="122"/>
      <c r="BC32" s="135"/>
      <c r="BD32" s="135"/>
      <c r="BE32" s="135"/>
      <c r="BF32" s="136"/>
      <c r="BG32" s="122"/>
      <c r="BH32" s="135"/>
      <c r="BI32" s="135"/>
      <c r="BJ32" s="135"/>
      <c r="BK32" s="136"/>
      <c r="BL32" s="122"/>
      <c r="BM32" s="135"/>
      <c r="BN32" s="135"/>
      <c r="BO32" s="135"/>
      <c r="BP32" s="136"/>
      <c r="BQ32" s="122"/>
      <c r="BR32" s="145"/>
      <c r="BS32" s="122"/>
    </row>
    <row r="33" spans="1:71" s="125" customFormat="1" x14ac:dyDescent="0.3">
      <c r="A33" s="8" t="s">
        <v>110</v>
      </c>
      <c r="B33" s="193"/>
      <c r="C33" s="151"/>
      <c r="D33" s="151"/>
      <c r="E33" s="151"/>
      <c r="F33" s="152"/>
      <c r="G33" s="110"/>
      <c r="H33" s="63"/>
      <c r="I33" s="108"/>
      <c r="J33" s="134"/>
      <c r="K33" s="135"/>
      <c r="L33" s="135"/>
      <c r="M33" s="136"/>
      <c r="N33" s="122"/>
      <c r="O33" s="135"/>
      <c r="P33" s="135"/>
      <c r="Q33" s="135"/>
      <c r="R33" s="136"/>
      <c r="S33" s="122"/>
      <c r="T33" s="135"/>
      <c r="U33" s="135"/>
      <c r="V33" s="135"/>
      <c r="W33" s="136"/>
      <c r="X33" s="122"/>
      <c r="Y33" s="135"/>
      <c r="Z33" s="135"/>
      <c r="AA33" s="135"/>
      <c r="AB33" s="136"/>
      <c r="AC33" s="122"/>
      <c r="AD33" s="135"/>
      <c r="AE33" s="135"/>
      <c r="AF33" s="135"/>
      <c r="AG33" s="136"/>
      <c r="AH33" s="122"/>
      <c r="AI33" s="135"/>
      <c r="AJ33" s="135"/>
      <c r="AK33" s="135"/>
      <c r="AL33" s="136"/>
      <c r="AM33" s="122"/>
      <c r="AN33" s="135"/>
      <c r="AO33" s="135"/>
      <c r="AP33" s="135"/>
      <c r="AQ33" s="136"/>
      <c r="AR33" s="122"/>
      <c r="AS33" s="135"/>
      <c r="AT33" s="135"/>
      <c r="AU33" s="135"/>
      <c r="AV33" s="136"/>
      <c r="AW33" s="122"/>
      <c r="AX33" s="135"/>
      <c r="AY33" s="135"/>
      <c r="AZ33" s="135"/>
      <c r="BA33" s="136"/>
      <c r="BB33" s="122"/>
      <c r="BC33" s="135"/>
      <c r="BD33" s="135"/>
      <c r="BE33" s="135"/>
      <c r="BF33" s="136"/>
      <c r="BG33" s="122"/>
      <c r="BH33" s="135"/>
      <c r="BI33" s="135"/>
      <c r="BJ33" s="135"/>
      <c r="BK33" s="136"/>
      <c r="BL33" s="122"/>
      <c r="BM33" s="135"/>
      <c r="BN33" s="135"/>
      <c r="BO33" s="135"/>
      <c r="BP33" s="136"/>
      <c r="BQ33" s="122"/>
      <c r="BR33" s="145"/>
      <c r="BS33" s="122"/>
    </row>
    <row r="34" spans="1:71" s="125" customFormat="1" x14ac:dyDescent="0.3">
      <c r="A34" s="8"/>
      <c r="B34" s="193" t="s">
        <v>111</v>
      </c>
      <c r="C34" s="151"/>
      <c r="D34" s="151"/>
      <c r="E34" s="151"/>
      <c r="F34" s="152"/>
      <c r="G34" s="110"/>
      <c r="H34" s="63" t="s">
        <v>157</v>
      </c>
      <c r="I34" s="108"/>
      <c r="J34" s="134"/>
      <c r="K34" s="135"/>
      <c r="L34" s="135"/>
      <c r="M34" s="136"/>
      <c r="N34" s="122"/>
      <c r="O34" s="135"/>
      <c r="P34" s="135"/>
      <c r="Q34" s="135"/>
      <c r="R34" s="136"/>
      <c r="S34" s="122"/>
      <c r="T34" s="135"/>
      <c r="U34" s="135"/>
      <c r="V34" s="135"/>
      <c r="W34" s="136"/>
      <c r="X34" s="122"/>
      <c r="Y34" s="135"/>
      <c r="Z34" s="135"/>
      <c r="AA34" s="135"/>
      <c r="AB34" s="136"/>
      <c r="AC34" s="122"/>
      <c r="AD34" s="135"/>
      <c r="AE34" s="135"/>
      <c r="AF34" s="135"/>
      <c r="AG34" s="136"/>
      <c r="AH34" s="122"/>
      <c r="AI34" s="286"/>
      <c r="AJ34" s="287"/>
      <c r="AK34" s="287"/>
      <c r="AL34" s="288"/>
      <c r="AM34" s="122"/>
      <c r="AN34" s="286"/>
      <c r="AO34" s="287"/>
      <c r="AP34" s="287"/>
      <c r="AQ34" s="288"/>
      <c r="AR34" s="122"/>
      <c r="AS34" s="286"/>
      <c r="AT34" s="287"/>
      <c r="AU34" s="287"/>
      <c r="AV34" s="288"/>
      <c r="AW34" s="122"/>
      <c r="AX34" s="135"/>
      <c r="AY34" s="135"/>
      <c r="AZ34" s="135"/>
      <c r="BA34" s="136"/>
      <c r="BB34" s="122"/>
      <c r="BC34" s="135"/>
      <c r="BD34" s="135"/>
      <c r="BE34" s="135"/>
      <c r="BF34" s="136"/>
      <c r="BG34" s="122"/>
      <c r="BH34" s="135"/>
      <c r="BI34" s="135"/>
      <c r="BJ34" s="135"/>
      <c r="BK34" s="136"/>
      <c r="BL34" s="122"/>
      <c r="BM34" s="135"/>
      <c r="BN34" s="135"/>
      <c r="BO34" s="135"/>
      <c r="BP34" s="136"/>
      <c r="BQ34" s="122"/>
      <c r="BR34" s="145"/>
      <c r="BS34" s="122"/>
    </row>
    <row r="35" spans="1:71" s="125" customFormat="1" x14ac:dyDescent="0.3">
      <c r="A35" s="8"/>
      <c r="B35" s="193" t="s">
        <v>112</v>
      </c>
      <c r="C35" s="151"/>
      <c r="D35" s="151"/>
      <c r="E35" s="151"/>
      <c r="F35" s="152"/>
      <c r="G35" s="110"/>
      <c r="H35" s="63" t="s">
        <v>157</v>
      </c>
      <c r="I35" s="108"/>
      <c r="J35" s="134"/>
      <c r="K35" s="135"/>
      <c r="L35" s="135"/>
      <c r="M35" s="136"/>
      <c r="N35" s="122"/>
      <c r="O35" s="135"/>
      <c r="P35" s="135"/>
      <c r="Q35" s="135"/>
      <c r="R35" s="136"/>
      <c r="S35" s="122"/>
      <c r="T35" s="135"/>
      <c r="U35" s="135"/>
      <c r="V35" s="135"/>
      <c r="W35" s="136"/>
      <c r="X35" s="122"/>
      <c r="Y35" s="135"/>
      <c r="Z35" s="135"/>
      <c r="AA35" s="135"/>
      <c r="AB35" s="136"/>
      <c r="AC35" s="122"/>
      <c r="AD35" s="135"/>
      <c r="AE35" s="135"/>
      <c r="AF35" s="135"/>
      <c r="AG35" s="136"/>
      <c r="AH35" s="122"/>
      <c r="AI35" s="135"/>
      <c r="AJ35" s="135"/>
      <c r="AK35" s="135"/>
      <c r="AL35" s="136"/>
      <c r="AM35" s="122"/>
      <c r="AN35" s="135"/>
      <c r="AO35" s="135"/>
      <c r="AP35" s="135"/>
      <c r="AQ35" s="136"/>
      <c r="AR35" s="122"/>
      <c r="AS35" s="135"/>
      <c r="AT35" s="135"/>
      <c r="AU35" s="135"/>
      <c r="AV35" s="136"/>
      <c r="AW35" s="122"/>
      <c r="AX35" s="135"/>
      <c r="AY35" s="135"/>
      <c r="AZ35" s="135"/>
      <c r="BA35" s="136"/>
      <c r="BB35" s="122"/>
      <c r="BC35" s="135"/>
      <c r="BD35" s="135"/>
      <c r="BE35" s="135"/>
      <c r="BF35" s="136"/>
      <c r="BG35" s="122"/>
      <c r="BH35" s="135"/>
      <c r="BI35" s="135"/>
      <c r="BJ35" s="135"/>
      <c r="BK35" s="136"/>
      <c r="BL35" s="122"/>
      <c r="BM35" s="135"/>
      <c r="BN35" s="135"/>
      <c r="BO35" s="135"/>
      <c r="BP35" s="136"/>
      <c r="BQ35" s="122"/>
      <c r="BR35" s="145"/>
      <c r="BS35" s="122"/>
    </row>
    <row r="36" spans="1:71" s="125" customFormat="1" x14ac:dyDescent="0.3">
      <c r="A36" s="8"/>
      <c r="B36" s="193" t="s">
        <v>113</v>
      </c>
      <c r="C36" s="151"/>
      <c r="D36" s="151"/>
      <c r="E36" s="151"/>
      <c r="F36" s="152"/>
      <c r="G36" s="110"/>
      <c r="H36" s="63" t="s">
        <v>158</v>
      </c>
      <c r="I36" s="108"/>
      <c r="J36" s="134"/>
      <c r="K36" s="135"/>
      <c r="L36" s="135"/>
      <c r="M36" s="136"/>
      <c r="N36" s="122"/>
      <c r="O36" s="135"/>
      <c r="P36" s="135"/>
      <c r="Q36" s="135"/>
      <c r="R36" s="136"/>
      <c r="S36" s="122"/>
      <c r="T36" s="135"/>
      <c r="U36" s="135"/>
      <c r="V36" s="135"/>
      <c r="W36" s="136"/>
      <c r="X36" s="122"/>
      <c r="Y36" s="135"/>
      <c r="Z36" s="135"/>
      <c r="AA36" s="135"/>
      <c r="AB36" s="136"/>
      <c r="AC36" s="122"/>
      <c r="AD36" s="135"/>
      <c r="AE36" s="135"/>
      <c r="AF36" s="135"/>
      <c r="AG36" s="136"/>
      <c r="AH36" s="122"/>
      <c r="AI36" s="135"/>
      <c r="AJ36" s="135"/>
      <c r="AK36" s="135"/>
      <c r="AL36" s="136"/>
      <c r="AM36" s="122"/>
      <c r="AN36" s="135"/>
      <c r="AO36" s="135"/>
      <c r="AP36" s="135"/>
      <c r="AQ36" s="136"/>
      <c r="AR36" s="122"/>
      <c r="AS36" s="135"/>
      <c r="AT36" s="135"/>
      <c r="AU36" s="135"/>
      <c r="AV36" s="136"/>
      <c r="AW36" s="122"/>
      <c r="AX36" s="135"/>
      <c r="AY36" s="135"/>
      <c r="AZ36" s="135"/>
      <c r="BA36" s="136"/>
      <c r="BB36" s="122"/>
      <c r="BC36" s="135"/>
      <c r="BD36" s="135"/>
      <c r="BE36" s="135"/>
      <c r="BF36" s="136"/>
      <c r="BG36" s="122"/>
      <c r="BH36" s="135"/>
      <c r="BI36" s="135"/>
      <c r="BJ36" s="135"/>
      <c r="BK36" s="136"/>
      <c r="BL36" s="122"/>
      <c r="BM36" s="135"/>
      <c r="BN36" s="135"/>
      <c r="BO36" s="135"/>
      <c r="BP36" s="136"/>
      <c r="BQ36" s="122"/>
      <c r="BR36" s="145"/>
      <c r="BS36" s="122"/>
    </row>
    <row r="37" spans="1:71" s="125" customFormat="1" x14ac:dyDescent="0.3">
      <c r="A37" s="8"/>
      <c r="B37" s="193" t="s">
        <v>114</v>
      </c>
      <c r="C37" s="151"/>
      <c r="D37" s="151"/>
      <c r="E37" s="151"/>
      <c r="F37" s="152"/>
      <c r="G37" s="110"/>
      <c r="H37" s="63" t="s">
        <v>157</v>
      </c>
      <c r="I37" s="108"/>
      <c r="J37" s="134"/>
      <c r="K37" s="135"/>
      <c r="L37" s="135"/>
      <c r="M37" s="136"/>
      <c r="N37" s="122"/>
      <c r="O37" s="135"/>
      <c r="P37" s="135"/>
      <c r="Q37" s="135"/>
      <c r="R37" s="136"/>
      <c r="S37" s="122"/>
      <c r="T37" s="135"/>
      <c r="U37" s="135"/>
      <c r="V37" s="135"/>
      <c r="W37" s="136"/>
      <c r="X37" s="122"/>
      <c r="Y37" s="135"/>
      <c r="Z37" s="135"/>
      <c r="AA37" s="135"/>
      <c r="AB37" s="136"/>
      <c r="AC37" s="122"/>
      <c r="AD37" s="135"/>
      <c r="AE37" s="135"/>
      <c r="AF37" s="135"/>
      <c r="AG37" s="136"/>
      <c r="AH37" s="122"/>
      <c r="AI37" s="135"/>
      <c r="AJ37" s="135"/>
      <c r="AK37" s="135"/>
      <c r="AL37" s="136"/>
      <c r="AM37" s="122"/>
      <c r="AN37" s="135"/>
      <c r="AO37" s="135"/>
      <c r="AP37" s="135"/>
      <c r="AQ37" s="136"/>
      <c r="AR37" s="122"/>
      <c r="AS37" s="135"/>
      <c r="AT37" s="135"/>
      <c r="AU37" s="135"/>
      <c r="AV37" s="136"/>
      <c r="AW37" s="122"/>
      <c r="AX37" s="135"/>
      <c r="AY37" s="135"/>
      <c r="AZ37" s="135"/>
      <c r="BA37" s="136"/>
      <c r="BB37" s="122"/>
      <c r="BC37" s="135"/>
      <c r="BD37" s="135"/>
      <c r="BE37" s="135"/>
      <c r="BF37" s="136"/>
      <c r="BG37" s="122"/>
      <c r="BH37" s="135"/>
      <c r="BI37" s="135"/>
      <c r="BJ37" s="135"/>
      <c r="BK37" s="136"/>
      <c r="BL37" s="122"/>
      <c r="BM37" s="135"/>
      <c r="BN37" s="135"/>
      <c r="BO37" s="135"/>
      <c r="BP37" s="136"/>
      <c r="BQ37" s="122"/>
      <c r="BR37" s="145"/>
      <c r="BS37" s="122"/>
    </row>
    <row r="38" spans="1:71" s="125" customFormat="1" x14ac:dyDescent="0.3">
      <c r="A38" s="8"/>
      <c r="B38" s="193" t="s">
        <v>115</v>
      </c>
      <c r="C38" s="151"/>
      <c r="D38" s="151"/>
      <c r="E38" s="151"/>
      <c r="F38" s="152"/>
      <c r="G38" s="110"/>
      <c r="H38" s="63" t="s">
        <v>158</v>
      </c>
      <c r="I38" s="108"/>
      <c r="J38" s="134"/>
      <c r="K38" s="135"/>
      <c r="L38" s="135"/>
      <c r="M38" s="136"/>
      <c r="N38" s="122"/>
      <c r="O38" s="135"/>
      <c r="P38" s="135"/>
      <c r="Q38" s="135"/>
      <c r="R38" s="136"/>
      <c r="S38" s="122"/>
      <c r="T38" s="135"/>
      <c r="U38" s="135"/>
      <c r="V38" s="135"/>
      <c r="W38" s="136"/>
      <c r="X38" s="122"/>
      <c r="Y38" s="286"/>
      <c r="Z38" s="287"/>
      <c r="AA38" s="287"/>
      <c r="AB38" s="288"/>
      <c r="AC38" s="122"/>
      <c r="AD38" s="290"/>
      <c r="AE38" s="291"/>
      <c r="AF38" s="291"/>
      <c r="AG38" s="292"/>
      <c r="AH38" s="122"/>
      <c r="AI38" s="286"/>
      <c r="AJ38" s="287"/>
      <c r="AK38" s="287"/>
      <c r="AL38" s="288"/>
      <c r="AM38" s="122"/>
      <c r="AN38" s="286"/>
      <c r="AO38" s="287"/>
      <c r="AP38" s="287"/>
      <c r="AQ38" s="288"/>
      <c r="AR38" s="122"/>
      <c r="AS38" s="286"/>
      <c r="AT38" s="287"/>
      <c r="AU38" s="287"/>
      <c r="AV38" s="288"/>
      <c r="AW38" s="122"/>
      <c r="AX38" s="135"/>
      <c r="AY38" s="135"/>
      <c r="AZ38" s="135"/>
      <c r="BA38" s="136"/>
      <c r="BB38" s="122"/>
      <c r="BC38" s="135"/>
      <c r="BD38" s="135"/>
      <c r="BE38" s="135"/>
      <c r="BF38" s="136"/>
      <c r="BG38" s="122"/>
      <c r="BH38" s="135"/>
      <c r="BI38" s="135"/>
      <c r="BJ38" s="135"/>
      <c r="BK38" s="136"/>
      <c r="BL38" s="122"/>
      <c r="BM38" s="135"/>
      <c r="BN38" s="135"/>
      <c r="BO38" s="135"/>
      <c r="BP38" s="136"/>
      <c r="BQ38" s="122"/>
      <c r="BR38" s="145"/>
      <c r="BS38" s="122"/>
    </row>
    <row r="39" spans="1:71" s="125" customFormat="1" x14ac:dyDescent="0.3">
      <c r="A39" s="8"/>
      <c r="B39" s="193" t="s">
        <v>116</v>
      </c>
      <c r="C39" s="151"/>
      <c r="D39" s="151"/>
      <c r="E39" s="151"/>
      <c r="F39" s="152"/>
      <c r="G39" s="110"/>
      <c r="H39" s="63" t="s">
        <v>158</v>
      </c>
      <c r="I39" s="108"/>
      <c r="J39" s="134"/>
      <c r="K39" s="135"/>
      <c r="L39" s="135"/>
      <c r="M39" s="136"/>
      <c r="N39" s="122"/>
      <c r="O39" s="135"/>
      <c r="P39" s="135"/>
      <c r="Q39" s="135"/>
      <c r="R39" s="136"/>
      <c r="S39" s="122"/>
      <c r="T39" s="135"/>
      <c r="U39" s="135"/>
      <c r="V39" s="135"/>
      <c r="W39" s="136"/>
      <c r="X39" s="122"/>
      <c r="Y39" s="135"/>
      <c r="Z39" s="135"/>
      <c r="AA39" s="135"/>
      <c r="AB39" s="136"/>
      <c r="AC39" s="122"/>
      <c r="AD39" s="135"/>
      <c r="AE39" s="135"/>
      <c r="AF39" s="135"/>
      <c r="AG39" s="136"/>
      <c r="AH39" s="122"/>
      <c r="AI39" s="135"/>
      <c r="AJ39" s="135"/>
      <c r="AK39" s="135"/>
      <c r="AL39" s="136"/>
      <c r="AM39" s="122"/>
      <c r="AN39" s="135"/>
      <c r="AO39" s="135"/>
      <c r="AP39" s="135"/>
      <c r="AQ39" s="136"/>
      <c r="AR39" s="122"/>
      <c r="AS39" s="135"/>
      <c r="AT39" s="135"/>
      <c r="AU39" s="135"/>
      <c r="AV39" s="136"/>
      <c r="AW39" s="122"/>
      <c r="AX39" s="135"/>
      <c r="AY39" s="135"/>
      <c r="AZ39" s="135"/>
      <c r="BA39" s="136"/>
      <c r="BB39" s="122"/>
      <c r="BC39" s="135"/>
      <c r="BD39" s="135"/>
      <c r="BE39" s="135"/>
      <c r="BF39" s="136"/>
      <c r="BG39" s="122"/>
      <c r="BH39" s="135"/>
      <c r="BI39" s="135"/>
      <c r="BJ39" s="135"/>
      <c r="BK39" s="136"/>
      <c r="BL39" s="122"/>
      <c r="BM39" s="135"/>
      <c r="BN39" s="135"/>
      <c r="BO39" s="135"/>
      <c r="BP39" s="136"/>
      <c r="BQ39" s="122"/>
      <c r="BR39" s="145"/>
      <c r="BS39" s="122"/>
    </row>
    <row r="40" spans="1:71" s="125" customFormat="1" x14ac:dyDescent="0.3">
      <c r="A40" s="8"/>
      <c r="B40" s="193" t="s">
        <v>117</v>
      </c>
      <c r="C40" s="151"/>
      <c r="D40" s="151"/>
      <c r="E40" s="151"/>
      <c r="F40" s="152"/>
      <c r="G40" s="110"/>
      <c r="H40" s="63" t="s">
        <v>157</v>
      </c>
      <c r="I40" s="108"/>
      <c r="J40" s="134"/>
      <c r="K40" s="135"/>
      <c r="L40" s="135"/>
      <c r="M40" s="136"/>
      <c r="N40" s="122"/>
      <c r="O40" s="135"/>
      <c r="P40" s="135"/>
      <c r="Q40" s="135"/>
      <c r="R40" s="136"/>
      <c r="S40" s="122"/>
      <c r="T40" s="135"/>
      <c r="U40" s="135"/>
      <c r="V40" s="135"/>
      <c r="W40" s="136"/>
      <c r="X40" s="122"/>
      <c r="Y40" s="135"/>
      <c r="Z40" s="135"/>
      <c r="AA40" s="135"/>
      <c r="AB40" s="136"/>
      <c r="AC40" s="122"/>
      <c r="AD40" s="135"/>
      <c r="AE40" s="135"/>
      <c r="AF40" s="135"/>
      <c r="AG40" s="136"/>
      <c r="AH40" s="122"/>
      <c r="AI40" s="135"/>
      <c r="AJ40" s="135"/>
      <c r="AK40" s="135"/>
      <c r="AL40" s="136"/>
      <c r="AM40" s="122"/>
      <c r="AN40" s="135"/>
      <c r="AO40" s="135"/>
      <c r="AP40" s="135"/>
      <c r="AQ40" s="136"/>
      <c r="AR40" s="122"/>
      <c r="AS40" s="135"/>
      <c r="AT40" s="135"/>
      <c r="AU40" s="135"/>
      <c r="AV40" s="136"/>
      <c r="AW40" s="122"/>
      <c r="AX40" s="135"/>
      <c r="AY40" s="135"/>
      <c r="AZ40" s="135"/>
      <c r="BA40" s="136"/>
      <c r="BB40" s="122"/>
      <c r="BC40" s="135"/>
      <c r="BD40" s="135"/>
      <c r="BE40" s="135"/>
      <c r="BF40" s="136"/>
      <c r="BG40" s="122"/>
      <c r="BH40" s="135"/>
      <c r="BI40" s="135"/>
      <c r="BJ40" s="135"/>
      <c r="BK40" s="136"/>
      <c r="BL40" s="122"/>
      <c r="BM40" s="135"/>
      <c r="BN40" s="135"/>
      <c r="BO40" s="135"/>
      <c r="BP40" s="136"/>
      <c r="BQ40" s="122"/>
      <c r="BR40" s="145"/>
      <c r="BS40" s="122"/>
    </row>
    <row r="41" spans="1:71" s="125" customFormat="1" x14ac:dyDescent="0.3">
      <c r="A41" s="8" t="s">
        <v>54</v>
      </c>
      <c r="B41" s="193"/>
      <c r="C41" s="151"/>
      <c r="D41" s="151"/>
      <c r="E41" s="151"/>
      <c r="F41" s="152"/>
      <c r="G41" s="110"/>
      <c r="H41" s="63"/>
      <c r="I41" s="108"/>
      <c r="J41" s="134"/>
      <c r="K41" s="135"/>
      <c r="L41" s="135"/>
      <c r="M41" s="136"/>
      <c r="N41" s="122"/>
      <c r="O41" s="135"/>
      <c r="P41" s="135"/>
      <c r="Q41" s="135"/>
      <c r="R41" s="136"/>
      <c r="S41" s="122"/>
      <c r="T41" s="135"/>
      <c r="U41" s="135"/>
      <c r="V41" s="135"/>
      <c r="W41" s="136"/>
      <c r="X41" s="122"/>
      <c r="Y41" s="135"/>
      <c r="Z41" s="135"/>
      <c r="AA41" s="135"/>
      <c r="AB41" s="136"/>
      <c r="AC41" s="122"/>
      <c r="AD41" s="135"/>
      <c r="AE41" s="135"/>
      <c r="AF41" s="135"/>
      <c r="AG41" s="136"/>
      <c r="AH41" s="122"/>
      <c r="AI41" s="135"/>
      <c r="AJ41" s="135"/>
      <c r="AK41" s="135"/>
      <c r="AL41" s="136"/>
      <c r="AM41" s="122"/>
      <c r="AN41" s="135"/>
      <c r="AO41" s="135"/>
      <c r="AP41" s="135"/>
      <c r="AQ41" s="136"/>
      <c r="AR41" s="122"/>
      <c r="AS41" s="135"/>
      <c r="AT41" s="135"/>
      <c r="AU41" s="135"/>
      <c r="AV41" s="136"/>
      <c r="AW41" s="122"/>
      <c r="AX41" s="135"/>
      <c r="AY41" s="135"/>
      <c r="AZ41" s="135"/>
      <c r="BA41" s="136"/>
      <c r="BB41" s="122"/>
      <c r="BC41" s="135"/>
      <c r="BD41" s="135"/>
      <c r="BE41" s="135"/>
      <c r="BF41" s="136"/>
      <c r="BG41" s="122"/>
      <c r="BH41" s="135"/>
      <c r="BI41" s="135"/>
      <c r="BJ41" s="135"/>
      <c r="BK41" s="136"/>
      <c r="BL41" s="122"/>
      <c r="BM41" s="135"/>
      <c r="BN41" s="135"/>
      <c r="BO41" s="135"/>
      <c r="BP41" s="136"/>
      <c r="BQ41" s="122"/>
      <c r="BR41" s="145"/>
      <c r="BS41" s="122"/>
    </row>
    <row r="42" spans="1:71" s="125" customFormat="1" x14ac:dyDescent="0.3">
      <c r="A42" s="8"/>
      <c r="B42" s="193" t="s">
        <v>118</v>
      </c>
      <c r="C42" s="151"/>
      <c r="D42" s="151"/>
      <c r="E42" s="151"/>
      <c r="F42" s="152"/>
      <c r="G42" s="110"/>
      <c r="H42" s="63" t="s">
        <v>156</v>
      </c>
      <c r="I42" s="108"/>
      <c r="J42" s="134"/>
      <c r="K42" s="135"/>
      <c r="L42" s="135"/>
      <c r="M42" s="136"/>
      <c r="N42" s="122"/>
      <c r="O42" s="135"/>
      <c r="P42" s="135"/>
      <c r="Q42" s="135"/>
      <c r="R42" s="136"/>
      <c r="S42" s="122"/>
      <c r="T42" s="286"/>
      <c r="U42" s="287"/>
      <c r="V42" s="287"/>
      <c r="W42" s="288"/>
      <c r="X42" s="122"/>
      <c r="Y42" s="135"/>
      <c r="Z42" s="135"/>
      <c r="AA42" s="135"/>
      <c r="AB42" s="136"/>
      <c r="AC42" s="122"/>
      <c r="AD42" s="135"/>
      <c r="AE42" s="135"/>
      <c r="AF42" s="135"/>
      <c r="AG42" s="136"/>
      <c r="AH42" s="122"/>
      <c r="AI42" s="135"/>
      <c r="AJ42" s="135"/>
      <c r="AK42" s="135"/>
      <c r="AL42" s="136"/>
      <c r="AM42" s="122"/>
      <c r="AN42" s="135"/>
      <c r="AO42" s="135"/>
      <c r="AP42" s="135"/>
      <c r="AQ42" s="136"/>
      <c r="AR42" s="122"/>
      <c r="AS42" s="135"/>
      <c r="AT42" s="135"/>
      <c r="AU42" s="135"/>
      <c r="AV42" s="136"/>
      <c r="AW42" s="122"/>
      <c r="AX42" s="135"/>
      <c r="AY42" s="135"/>
      <c r="AZ42" s="135"/>
      <c r="BA42" s="136"/>
      <c r="BB42" s="122"/>
      <c r="BC42" s="135"/>
      <c r="BD42" s="135"/>
      <c r="BE42" s="135"/>
      <c r="BF42" s="136"/>
      <c r="BG42" s="122"/>
      <c r="BH42" s="135"/>
      <c r="BI42" s="135"/>
      <c r="BJ42" s="135"/>
      <c r="BK42" s="136"/>
      <c r="BL42" s="122"/>
      <c r="BM42" s="135"/>
      <c r="BN42" s="135"/>
      <c r="BO42" s="135"/>
      <c r="BP42" s="136"/>
      <c r="BQ42" s="122"/>
      <c r="BR42" s="145"/>
      <c r="BS42" s="122"/>
    </row>
    <row r="43" spans="1:71" s="125" customFormat="1" x14ac:dyDescent="0.3">
      <c r="A43" s="8"/>
      <c r="B43" s="193" t="s">
        <v>119</v>
      </c>
      <c r="C43" s="151"/>
      <c r="D43" s="151"/>
      <c r="E43" s="151"/>
      <c r="F43" s="152"/>
      <c r="G43" s="110"/>
      <c r="H43" s="63" t="s">
        <v>157</v>
      </c>
      <c r="I43" s="108"/>
      <c r="J43" s="134"/>
      <c r="K43" s="135"/>
      <c r="L43" s="135"/>
      <c r="M43" s="136"/>
      <c r="N43" s="122"/>
      <c r="O43" s="135"/>
      <c r="P43" s="135"/>
      <c r="Q43" s="135"/>
      <c r="R43" s="136"/>
      <c r="S43" s="122"/>
      <c r="T43" s="135"/>
      <c r="U43" s="135"/>
      <c r="V43" s="135"/>
      <c r="W43" s="136"/>
      <c r="X43" s="122"/>
      <c r="Y43" s="135"/>
      <c r="Z43" s="135"/>
      <c r="AA43" s="135"/>
      <c r="AB43" s="136"/>
      <c r="AC43" s="122"/>
      <c r="AD43" s="135"/>
      <c r="AE43" s="135"/>
      <c r="AF43" s="135"/>
      <c r="AG43" s="136"/>
      <c r="AH43" s="122"/>
      <c r="AI43" s="135"/>
      <c r="AJ43" s="135"/>
      <c r="AK43" s="135"/>
      <c r="AL43" s="136"/>
      <c r="AM43" s="122"/>
      <c r="AN43" s="135"/>
      <c r="AO43" s="135"/>
      <c r="AP43" s="135"/>
      <c r="AQ43" s="136"/>
      <c r="AR43" s="122"/>
      <c r="AS43" s="135"/>
      <c r="AT43" s="135"/>
      <c r="AU43" s="135"/>
      <c r="AV43" s="136"/>
      <c r="AW43" s="122"/>
      <c r="AX43" s="135"/>
      <c r="AY43" s="135"/>
      <c r="AZ43" s="135"/>
      <c r="BA43" s="136"/>
      <c r="BB43" s="122"/>
      <c r="BC43" s="135"/>
      <c r="BD43" s="135"/>
      <c r="BE43" s="135"/>
      <c r="BF43" s="136"/>
      <c r="BG43" s="122"/>
      <c r="BH43" s="135"/>
      <c r="BI43" s="135"/>
      <c r="BJ43" s="135"/>
      <c r="BK43" s="136"/>
      <c r="BL43" s="122"/>
      <c r="BM43" s="135"/>
      <c r="BN43" s="135"/>
      <c r="BO43" s="135"/>
      <c r="BP43" s="136"/>
      <c r="BQ43" s="122"/>
      <c r="BR43" s="145"/>
      <c r="BS43" s="122"/>
    </row>
    <row r="44" spans="1:71" s="125" customFormat="1" x14ac:dyDescent="0.3">
      <c r="A44" s="8"/>
      <c r="B44" s="193" t="s">
        <v>120</v>
      </c>
      <c r="C44" s="151"/>
      <c r="D44" s="151"/>
      <c r="E44" s="151"/>
      <c r="F44" s="152"/>
      <c r="G44" s="110"/>
      <c r="H44" s="63" t="s">
        <v>156</v>
      </c>
      <c r="I44" s="108"/>
      <c r="J44" s="134"/>
      <c r="K44" s="135"/>
      <c r="L44" s="135"/>
      <c r="M44" s="136"/>
      <c r="N44" s="122"/>
      <c r="O44" s="135"/>
      <c r="P44" s="135"/>
      <c r="Q44" s="135"/>
      <c r="R44" s="136"/>
      <c r="S44" s="122"/>
      <c r="T44" s="135"/>
      <c r="U44" s="135"/>
      <c r="V44" s="135"/>
      <c r="W44" s="136"/>
      <c r="X44" s="122"/>
      <c r="Y44" s="135"/>
      <c r="Z44" s="135"/>
      <c r="AA44" s="135"/>
      <c r="AB44" s="136"/>
      <c r="AC44" s="122"/>
      <c r="AD44" s="135"/>
      <c r="AE44" s="135"/>
      <c r="AF44" s="135"/>
      <c r="AG44" s="136"/>
      <c r="AH44" s="122"/>
      <c r="AI44" s="135"/>
      <c r="AJ44" s="135"/>
      <c r="AK44" s="135"/>
      <c r="AL44" s="136"/>
      <c r="AM44" s="122"/>
      <c r="AN44" s="135"/>
      <c r="AO44" s="135"/>
      <c r="AP44" s="135"/>
      <c r="AQ44" s="136"/>
      <c r="AR44" s="122"/>
      <c r="AS44" s="135"/>
      <c r="AT44" s="135"/>
      <c r="AU44" s="135"/>
      <c r="AV44" s="136"/>
      <c r="AW44" s="122"/>
      <c r="AX44" s="135"/>
      <c r="AY44" s="135"/>
      <c r="AZ44" s="135"/>
      <c r="BA44" s="136"/>
      <c r="BB44" s="122"/>
      <c r="BC44" s="135"/>
      <c r="BD44" s="135"/>
      <c r="BE44" s="135"/>
      <c r="BF44" s="136"/>
      <c r="BG44" s="122"/>
      <c r="BH44" s="135"/>
      <c r="BI44" s="135"/>
      <c r="BJ44" s="135"/>
      <c r="BK44" s="136"/>
      <c r="BL44" s="122"/>
      <c r="BM44" s="135"/>
      <c r="BN44" s="135"/>
      <c r="BO44" s="135"/>
      <c r="BP44" s="136"/>
      <c r="BQ44" s="122"/>
      <c r="BR44" s="145"/>
      <c r="BS44" s="122"/>
    </row>
    <row r="45" spans="1:71" x14ac:dyDescent="0.3">
      <c r="A45" s="8"/>
      <c r="B45" s="194" t="s">
        <v>121</v>
      </c>
      <c r="C45" s="155"/>
      <c r="D45" s="155"/>
      <c r="E45" s="155"/>
      <c r="F45" s="156"/>
      <c r="G45" s="110"/>
      <c r="H45" s="63" t="s">
        <v>156</v>
      </c>
      <c r="I45" s="108"/>
      <c r="J45" s="134"/>
      <c r="K45" s="135"/>
      <c r="L45" s="135"/>
      <c r="M45" s="136"/>
      <c r="N45" s="104"/>
      <c r="O45" s="135"/>
      <c r="P45" s="135"/>
      <c r="Q45" s="135"/>
      <c r="R45" s="136"/>
      <c r="S45" s="104"/>
      <c r="T45" s="135"/>
      <c r="U45" s="135"/>
      <c r="V45" s="135"/>
      <c r="W45" s="136"/>
      <c r="X45" s="104"/>
      <c r="Y45" s="135"/>
      <c r="Z45" s="135"/>
      <c r="AA45" s="135"/>
      <c r="AB45" s="136"/>
      <c r="AC45" s="104"/>
      <c r="AD45" s="135"/>
      <c r="AE45" s="135"/>
      <c r="AF45" s="135"/>
      <c r="AG45" s="136"/>
      <c r="AH45" s="104"/>
      <c r="AI45" s="135"/>
      <c r="AJ45" s="135"/>
      <c r="AK45" s="135"/>
      <c r="AL45" s="136"/>
      <c r="AM45" s="104"/>
      <c r="AN45" s="135"/>
      <c r="AO45" s="135"/>
      <c r="AP45" s="135"/>
      <c r="AQ45" s="136"/>
      <c r="AR45" s="122"/>
      <c r="AS45" s="135"/>
      <c r="AT45" s="135"/>
      <c r="AU45" s="135"/>
      <c r="AV45" s="136"/>
      <c r="AW45" s="122"/>
      <c r="AX45" s="135"/>
      <c r="AY45" s="135"/>
      <c r="AZ45" s="135"/>
      <c r="BA45" s="136"/>
      <c r="BB45" s="122"/>
      <c r="BC45" s="135"/>
      <c r="BD45" s="135"/>
      <c r="BE45" s="135"/>
      <c r="BF45" s="136"/>
      <c r="BG45" s="122"/>
      <c r="BH45" s="135"/>
      <c r="BI45" s="135"/>
      <c r="BJ45" s="135"/>
      <c r="BK45" s="136"/>
      <c r="BL45" s="122"/>
      <c r="BM45" s="135"/>
      <c r="BN45" s="135"/>
      <c r="BO45" s="135"/>
      <c r="BP45" s="136"/>
      <c r="BQ45" s="122"/>
      <c r="BR45" s="145"/>
      <c r="BS45" s="104"/>
    </row>
    <row r="46" spans="1:71" x14ac:dyDescent="0.3">
      <c r="A46" s="8"/>
      <c r="B46" s="194" t="s">
        <v>122</v>
      </c>
      <c r="C46" s="155"/>
      <c r="D46" s="155"/>
      <c r="E46" s="155"/>
      <c r="F46" s="156"/>
      <c r="G46" s="110"/>
      <c r="H46" s="63" t="s">
        <v>159</v>
      </c>
      <c r="I46" s="108"/>
      <c r="J46" s="134"/>
      <c r="K46" s="135"/>
      <c r="L46" s="135"/>
      <c r="M46" s="136"/>
      <c r="N46" s="104"/>
      <c r="O46" s="135"/>
      <c r="P46" s="135"/>
      <c r="Q46" s="135"/>
      <c r="R46" s="136"/>
      <c r="S46" s="104"/>
      <c r="T46" s="135"/>
      <c r="U46" s="135"/>
      <c r="V46" s="135"/>
      <c r="W46" s="136"/>
      <c r="X46" s="104"/>
      <c r="Y46" s="135"/>
      <c r="Z46" s="135"/>
      <c r="AA46" s="135"/>
      <c r="AB46" s="136"/>
      <c r="AC46" s="104"/>
      <c r="AD46" s="135"/>
      <c r="AE46" s="135"/>
      <c r="AF46" s="135"/>
      <c r="AG46" s="136"/>
      <c r="AH46" s="104"/>
      <c r="AI46" s="135"/>
      <c r="AJ46" s="135"/>
      <c r="AK46" s="135"/>
      <c r="AL46" s="136"/>
      <c r="AM46" s="104"/>
      <c r="AN46" s="135"/>
      <c r="AO46" s="135"/>
      <c r="AP46" s="135"/>
      <c r="AQ46" s="136"/>
      <c r="AR46" s="122"/>
      <c r="AS46" s="135"/>
      <c r="AT46" s="135"/>
      <c r="AU46" s="135"/>
      <c r="AV46" s="136"/>
      <c r="AW46" s="122"/>
      <c r="AX46" s="135"/>
      <c r="AY46" s="135"/>
      <c r="AZ46" s="135"/>
      <c r="BA46" s="136"/>
      <c r="BB46" s="122"/>
      <c r="BC46" s="135"/>
      <c r="BD46" s="135"/>
      <c r="BE46" s="135"/>
      <c r="BF46" s="136"/>
      <c r="BG46" s="122"/>
      <c r="BH46" s="135"/>
      <c r="BI46" s="135"/>
      <c r="BJ46" s="135"/>
      <c r="BK46" s="136"/>
      <c r="BL46" s="122"/>
      <c r="BM46" s="135"/>
      <c r="BN46" s="135"/>
      <c r="BO46" s="135"/>
      <c r="BP46" s="136"/>
      <c r="BQ46" s="122"/>
      <c r="BR46" s="145"/>
      <c r="BS46" s="104"/>
    </row>
    <row r="47" spans="1:71" x14ac:dyDescent="0.3">
      <c r="A47" s="8" t="s">
        <v>135</v>
      </c>
      <c r="B47" s="193"/>
      <c r="C47" s="151"/>
      <c r="D47" s="151"/>
      <c r="E47" s="151"/>
      <c r="F47" s="152"/>
      <c r="G47" s="110"/>
      <c r="H47" s="63"/>
      <c r="I47" s="108"/>
      <c r="J47" s="134"/>
      <c r="K47" s="135"/>
      <c r="L47" s="135"/>
      <c r="M47" s="136"/>
      <c r="N47" s="104"/>
      <c r="O47" s="135"/>
      <c r="P47" s="135"/>
      <c r="Q47" s="135"/>
      <c r="R47" s="136"/>
      <c r="S47" s="104"/>
      <c r="T47" s="135"/>
      <c r="U47" s="135"/>
      <c r="V47" s="135"/>
      <c r="W47" s="136"/>
      <c r="X47" s="104"/>
      <c r="Y47" s="135"/>
      <c r="Z47" s="135"/>
      <c r="AA47" s="135"/>
      <c r="AB47" s="136"/>
      <c r="AC47" s="104"/>
      <c r="AD47" s="135"/>
      <c r="AE47" s="135"/>
      <c r="AF47" s="135"/>
      <c r="AG47" s="136"/>
      <c r="AH47" s="104"/>
      <c r="AI47" s="135"/>
      <c r="AJ47" s="135"/>
      <c r="AK47" s="135"/>
      <c r="AL47" s="136"/>
      <c r="AM47" s="104"/>
      <c r="AN47" s="135"/>
      <c r="AO47" s="135"/>
      <c r="AP47" s="135"/>
      <c r="AQ47" s="136"/>
      <c r="AR47" s="122"/>
      <c r="AS47" s="135"/>
      <c r="AT47" s="135"/>
      <c r="AU47" s="135"/>
      <c r="AV47" s="136"/>
      <c r="AW47" s="104"/>
      <c r="AX47" s="135"/>
      <c r="AY47" s="135"/>
      <c r="AZ47" s="135"/>
      <c r="BA47" s="136"/>
      <c r="BB47" s="104"/>
      <c r="BC47" s="135"/>
      <c r="BD47" s="135"/>
      <c r="BE47" s="135"/>
      <c r="BF47" s="136"/>
      <c r="BG47" s="122"/>
      <c r="BH47" s="135"/>
      <c r="BI47" s="135"/>
      <c r="BJ47" s="135"/>
      <c r="BK47" s="136"/>
      <c r="BL47" s="122"/>
      <c r="BM47" s="135"/>
      <c r="BN47" s="135"/>
      <c r="BO47" s="135"/>
      <c r="BP47" s="136"/>
      <c r="BQ47" s="104"/>
      <c r="BR47" s="143"/>
      <c r="BS47" s="104"/>
    </row>
    <row r="48" spans="1:71" x14ac:dyDescent="0.3">
      <c r="A48" s="8"/>
      <c r="B48" s="193" t="s">
        <v>123</v>
      </c>
      <c r="C48" s="151"/>
      <c r="D48" s="151"/>
      <c r="E48" s="151"/>
      <c r="F48" s="152"/>
      <c r="G48" s="110"/>
      <c r="H48" s="63" t="s">
        <v>156</v>
      </c>
      <c r="I48" s="108"/>
      <c r="J48" s="134"/>
      <c r="K48" s="135"/>
      <c r="L48" s="135"/>
      <c r="M48" s="136"/>
      <c r="N48" s="104"/>
      <c r="O48" s="135"/>
      <c r="P48" s="135"/>
      <c r="Q48" s="135"/>
      <c r="R48" s="136"/>
      <c r="S48" s="104"/>
      <c r="T48" s="135"/>
      <c r="U48" s="135"/>
      <c r="V48" s="135"/>
      <c r="W48" s="136"/>
      <c r="X48" s="104"/>
      <c r="Y48" s="135"/>
      <c r="Z48" s="135"/>
      <c r="AA48" s="135"/>
      <c r="AB48" s="136"/>
      <c r="AC48" s="104"/>
      <c r="AD48" s="135"/>
      <c r="AE48" s="135"/>
      <c r="AF48" s="135"/>
      <c r="AG48" s="136"/>
      <c r="AH48" s="104"/>
      <c r="AI48" s="135"/>
      <c r="AJ48" s="135"/>
      <c r="AK48" s="135"/>
      <c r="AL48" s="136"/>
      <c r="AM48" s="104"/>
      <c r="AN48" s="135"/>
      <c r="AO48" s="135"/>
      <c r="AP48" s="135"/>
      <c r="AQ48" s="136"/>
      <c r="AR48" s="122"/>
      <c r="AS48" s="135"/>
      <c r="AT48" s="135"/>
      <c r="AU48" s="135"/>
      <c r="AV48" s="136"/>
      <c r="AW48" s="104"/>
      <c r="AX48" s="135"/>
      <c r="AY48" s="135"/>
      <c r="AZ48" s="135"/>
      <c r="BA48" s="136"/>
      <c r="BB48" s="104"/>
      <c r="BC48" s="135"/>
      <c r="BD48" s="135"/>
      <c r="BE48" s="135"/>
      <c r="BF48" s="136"/>
      <c r="BG48" s="122"/>
      <c r="BH48" s="135"/>
      <c r="BI48" s="135"/>
      <c r="BJ48" s="135"/>
      <c r="BK48" s="136"/>
      <c r="BL48" s="122"/>
      <c r="BM48" s="135"/>
      <c r="BN48" s="135"/>
      <c r="BO48" s="135"/>
      <c r="BP48" s="136"/>
      <c r="BQ48" s="104"/>
      <c r="BR48" s="143"/>
      <c r="BS48" s="104"/>
    </row>
    <row r="49" spans="1:75" x14ac:dyDescent="0.3">
      <c r="A49" s="8"/>
      <c r="B49" s="193" t="s">
        <v>124</v>
      </c>
      <c r="C49" s="151"/>
      <c r="D49" s="151"/>
      <c r="E49" s="151"/>
      <c r="F49" s="152"/>
      <c r="G49" s="110"/>
      <c r="H49" s="63" t="s">
        <v>156</v>
      </c>
      <c r="I49" s="108"/>
      <c r="J49" s="134"/>
      <c r="K49" s="135"/>
      <c r="L49" s="135"/>
      <c r="M49" s="136"/>
      <c r="N49" s="104"/>
      <c r="O49" s="135"/>
      <c r="P49" s="135"/>
      <c r="Q49" s="135"/>
      <c r="R49" s="136"/>
      <c r="S49" s="104"/>
      <c r="T49" s="135"/>
      <c r="U49" s="135"/>
      <c r="V49" s="135"/>
      <c r="W49" s="136"/>
      <c r="X49" s="104"/>
      <c r="Y49" s="135"/>
      <c r="Z49" s="135"/>
      <c r="AA49" s="135"/>
      <c r="AB49" s="136"/>
      <c r="AC49" s="104"/>
      <c r="AD49" s="135"/>
      <c r="AE49" s="135"/>
      <c r="AF49" s="135"/>
      <c r="AG49" s="136"/>
      <c r="AH49" s="104"/>
      <c r="AI49" s="135"/>
      <c r="AJ49" s="135"/>
      <c r="AK49" s="135"/>
      <c r="AL49" s="136"/>
      <c r="AM49" s="104"/>
      <c r="AN49" s="135"/>
      <c r="AO49" s="135"/>
      <c r="AP49" s="135"/>
      <c r="AQ49" s="136"/>
      <c r="AR49" s="122"/>
      <c r="AS49" s="135"/>
      <c r="AT49" s="135"/>
      <c r="AU49" s="135"/>
      <c r="AV49" s="136"/>
      <c r="AW49" s="104"/>
      <c r="AX49" s="135"/>
      <c r="AY49" s="135"/>
      <c r="AZ49" s="135"/>
      <c r="BA49" s="136"/>
      <c r="BB49" s="104"/>
      <c r="BC49" s="135"/>
      <c r="BD49" s="135"/>
      <c r="BE49" s="135"/>
      <c r="BF49" s="136"/>
      <c r="BG49" s="122"/>
      <c r="BH49" s="135"/>
      <c r="BI49" s="135"/>
      <c r="BJ49" s="135"/>
      <c r="BK49" s="136"/>
      <c r="BL49" s="122"/>
      <c r="BM49" s="135"/>
      <c r="BN49" s="135"/>
      <c r="BO49" s="135"/>
      <c r="BP49" s="136"/>
      <c r="BQ49" s="104"/>
      <c r="BR49" s="143"/>
      <c r="BS49" s="104"/>
    </row>
    <row r="50" spans="1:75" ht="15.75" customHeight="1" x14ac:dyDescent="0.3">
      <c r="A50" s="8"/>
      <c r="B50" s="193" t="s">
        <v>125</v>
      </c>
      <c r="C50" s="151"/>
      <c r="D50" s="151"/>
      <c r="E50" s="151"/>
      <c r="F50" s="152"/>
      <c r="G50" s="110"/>
      <c r="H50" s="63" t="s">
        <v>159</v>
      </c>
      <c r="I50" s="108"/>
      <c r="J50" s="134"/>
      <c r="K50" s="135"/>
      <c r="L50" s="135"/>
      <c r="M50" s="136"/>
      <c r="N50" s="104"/>
      <c r="O50" s="135"/>
      <c r="P50" s="135"/>
      <c r="Q50" s="135"/>
      <c r="R50" s="136"/>
      <c r="S50" s="104"/>
      <c r="T50" s="135"/>
      <c r="U50" s="135"/>
      <c r="V50" s="135"/>
      <c r="W50" s="136"/>
      <c r="X50" s="104"/>
      <c r="Y50" s="135"/>
      <c r="Z50" s="135"/>
      <c r="AA50" s="135"/>
      <c r="AB50" s="136"/>
      <c r="AC50" s="104"/>
      <c r="AD50" s="135"/>
      <c r="AE50" s="135"/>
      <c r="AF50" s="135"/>
      <c r="AG50" s="136"/>
      <c r="AH50" s="114"/>
      <c r="AI50" s="135"/>
      <c r="AJ50" s="135"/>
      <c r="AK50" s="135"/>
      <c r="AL50" s="136"/>
      <c r="AM50" s="113"/>
      <c r="AN50" s="135"/>
      <c r="AO50" s="135"/>
      <c r="AP50" s="135"/>
      <c r="AQ50" s="136"/>
      <c r="AR50" s="122"/>
      <c r="AS50" s="135"/>
      <c r="AT50" s="135"/>
      <c r="AU50" s="135"/>
      <c r="AV50" s="136"/>
      <c r="AW50" s="122"/>
      <c r="AX50" s="135"/>
      <c r="AY50" s="135"/>
      <c r="AZ50" s="135"/>
      <c r="BA50" s="136"/>
      <c r="BB50" s="122"/>
      <c r="BC50" s="135"/>
      <c r="BD50" s="135"/>
      <c r="BE50" s="135"/>
      <c r="BF50" s="136"/>
      <c r="BG50" s="122"/>
      <c r="BH50" s="135"/>
      <c r="BI50" s="135"/>
      <c r="BJ50" s="135"/>
      <c r="BK50" s="136"/>
      <c r="BL50" s="122"/>
      <c r="BM50" s="135"/>
      <c r="BN50" s="135"/>
      <c r="BO50" s="135"/>
      <c r="BP50" s="136"/>
      <c r="BQ50" s="104"/>
      <c r="BR50" s="143"/>
      <c r="BS50" s="104"/>
    </row>
    <row r="51" spans="1:75" ht="15.75" customHeight="1" x14ac:dyDescent="0.3">
      <c r="A51" s="8"/>
      <c r="B51" s="194" t="s">
        <v>126</v>
      </c>
      <c r="C51" s="155"/>
      <c r="D51" s="155"/>
      <c r="E51" s="155"/>
      <c r="F51" s="156"/>
      <c r="G51" s="110"/>
      <c r="H51" s="63" t="s">
        <v>156</v>
      </c>
      <c r="I51" s="108"/>
      <c r="J51" s="134"/>
      <c r="K51" s="135"/>
      <c r="L51" s="135"/>
      <c r="M51" s="136"/>
      <c r="N51" s="104"/>
      <c r="O51" s="135"/>
      <c r="P51" s="135"/>
      <c r="Q51" s="135"/>
      <c r="R51" s="136"/>
      <c r="S51" s="104"/>
      <c r="T51" s="135"/>
      <c r="U51" s="135"/>
      <c r="V51" s="135"/>
      <c r="W51" s="136"/>
      <c r="X51" s="122"/>
      <c r="Y51" s="135"/>
      <c r="Z51" s="135"/>
      <c r="AA51" s="135"/>
      <c r="AB51" s="136"/>
      <c r="AC51" s="104"/>
      <c r="AD51" s="135"/>
      <c r="AE51" s="135"/>
      <c r="AF51" s="135"/>
      <c r="AG51" s="136"/>
      <c r="AH51" s="114"/>
      <c r="AI51" s="135"/>
      <c r="AJ51" s="135"/>
      <c r="AK51" s="135"/>
      <c r="AL51" s="136"/>
      <c r="AM51" s="113"/>
      <c r="AN51" s="135"/>
      <c r="AO51" s="135"/>
      <c r="AP51" s="135"/>
      <c r="AQ51" s="136"/>
      <c r="AR51" s="122"/>
      <c r="AS51" s="135"/>
      <c r="AT51" s="135"/>
      <c r="AU51" s="135"/>
      <c r="AV51" s="136"/>
      <c r="AW51" s="122"/>
      <c r="AX51" s="135"/>
      <c r="AY51" s="135"/>
      <c r="AZ51" s="135"/>
      <c r="BA51" s="136"/>
      <c r="BB51" s="122"/>
      <c r="BC51" s="135"/>
      <c r="BD51" s="135"/>
      <c r="BE51" s="135"/>
      <c r="BF51" s="136"/>
      <c r="BG51" s="122"/>
      <c r="BH51" s="135"/>
      <c r="BI51" s="135"/>
      <c r="BJ51" s="135"/>
      <c r="BK51" s="136"/>
      <c r="BL51" s="122"/>
      <c r="BM51" s="135"/>
      <c r="BN51" s="135"/>
      <c r="BO51" s="135"/>
      <c r="BP51" s="136"/>
      <c r="BQ51" s="122"/>
      <c r="BR51" s="143"/>
      <c r="BS51" s="104"/>
      <c r="BW51" s="125"/>
    </row>
    <row r="52" spans="1:75" ht="15.75" customHeight="1" x14ac:dyDescent="0.3">
      <c r="A52" s="8"/>
      <c r="B52" s="194" t="s">
        <v>127</v>
      </c>
      <c r="C52" s="155"/>
      <c r="D52" s="155"/>
      <c r="E52" s="155"/>
      <c r="F52" s="156"/>
      <c r="G52" s="110"/>
      <c r="H52" s="63" t="s">
        <v>156</v>
      </c>
      <c r="I52" s="108"/>
      <c r="J52" s="134"/>
      <c r="K52" s="135"/>
      <c r="L52" s="135"/>
      <c r="M52" s="136"/>
      <c r="N52" s="104"/>
      <c r="O52" s="135"/>
      <c r="P52" s="135"/>
      <c r="Q52" s="135"/>
      <c r="R52" s="136"/>
      <c r="S52" s="104"/>
      <c r="T52" s="286"/>
      <c r="U52" s="287"/>
      <c r="V52" s="287"/>
      <c r="W52" s="288"/>
      <c r="X52" s="122"/>
      <c r="Y52" s="286"/>
      <c r="Z52" s="287"/>
      <c r="AA52" s="287"/>
      <c r="AB52" s="288"/>
      <c r="AC52" s="104"/>
      <c r="AD52" s="286"/>
      <c r="AE52" s="287"/>
      <c r="AF52" s="287"/>
      <c r="AG52" s="288"/>
      <c r="AH52" s="122"/>
      <c r="AI52" s="135"/>
      <c r="AJ52" s="135"/>
      <c r="AK52" s="135"/>
      <c r="AL52" s="136"/>
      <c r="AM52" s="124"/>
      <c r="AN52" s="135"/>
      <c r="AO52" s="135"/>
      <c r="AP52" s="135"/>
      <c r="AQ52" s="136"/>
      <c r="AR52" s="122"/>
      <c r="AS52" s="135"/>
      <c r="AT52" s="135"/>
      <c r="AU52" s="135"/>
      <c r="AV52" s="136"/>
      <c r="AW52" s="122"/>
      <c r="AX52" s="135"/>
      <c r="AY52" s="135"/>
      <c r="AZ52" s="135"/>
      <c r="BA52" s="136"/>
      <c r="BB52" s="122"/>
      <c r="BC52" s="135"/>
      <c r="BD52" s="135"/>
      <c r="BE52" s="135"/>
      <c r="BF52" s="136"/>
      <c r="BG52" s="122"/>
      <c r="BH52" s="135"/>
      <c r="BI52" s="135"/>
      <c r="BJ52" s="135"/>
      <c r="BK52" s="136"/>
      <c r="BL52" s="122"/>
      <c r="BM52" s="135"/>
      <c r="BN52" s="135"/>
      <c r="BO52" s="135"/>
      <c r="BP52" s="136"/>
      <c r="BQ52" s="122"/>
      <c r="BR52" s="143"/>
      <c r="BS52" s="104"/>
    </row>
    <row r="53" spans="1:75" ht="15.75" customHeight="1" x14ac:dyDescent="0.3">
      <c r="A53" s="8"/>
      <c r="B53" s="194" t="s">
        <v>128</v>
      </c>
      <c r="C53" s="155"/>
      <c r="D53" s="155"/>
      <c r="E53" s="155"/>
      <c r="F53" s="156"/>
      <c r="G53" s="110"/>
      <c r="H53" s="63" t="s">
        <v>159</v>
      </c>
      <c r="I53" s="108"/>
      <c r="J53" s="134"/>
      <c r="K53" s="135"/>
      <c r="L53" s="135"/>
      <c r="M53" s="136"/>
      <c r="N53" s="104"/>
      <c r="O53" s="135"/>
      <c r="P53" s="135"/>
      <c r="Q53" s="135"/>
      <c r="R53" s="136"/>
      <c r="S53" s="104"/>
      <c r="T53" s="135"/>
      <c r="U53" s="135"/>
      <c r="V53" s="135"/>
      <c r="W53" s="136"/>
      <c r="X53" s="104"/>
      <c r="Y53" s="135"/>
      <c r="Z53" s="135"/>
      <c r="AA53" s="135"/>
      <c r="AB53" s="136"/>
      <c r="AC53" s="104"/>
      <c r="AD53" s="135"/>
      <c r="AE53" s="135"/>
      <c r="AF53" s="135"/>
      <c r="AG53" s="136"/>
      <c r="AH53" s="114"/>
      <c r="AI53" s="135"/>
      <c r="AJ53" s="135"/>
      <c r="AK53" s="135"/>
      <c r="AL53" s="136"/>
      <c r="AM53" s="113"/>
      <c r="AN53" s="135"/>
      <c r="AO53" s="135"/>
      <c r="AP53" s="135"/>
      <c r="AQ53" s="136"/>
      <c r="AR53" s="122"/>
      <c r="AS53" s="135"/>
      <c r="AT53" s="135"/>
      <c r="AU53" s="135"/>
      <c r="AV53" s="136"/>
      <c r="AW53" s="122"/>
      <c r="AX53" s="135"/>
      <c r="AY53" s="135"/>
      <c r="AZ53" s="135"/>
      <c r="BA53" s="136"/>
      <c r="BB53" s="122"/>
      <c r="BC53" s="135"/>
      <c r="BD53" s="135"/>
      <c r="BE53" s="135"/>
      <c r="BF53" s="136"/>
      <c r="BG53" s="122"/>
      <c r="BH53" s="135"/>
      <c r="BI53" s="135"/>
      <c r="BJ53" s="135"/>
      <c r="BK53" s="136"/>
      <c r="BL53" s="122"/>
      <c r="BM53" s="135"/>
      <c r="BN53" s="135"/>
      <c r="BO53" s="135"/>
      <c r="BP53" s="136"/>
      <c r="BQ53" s="104"/>
      <c r="BR53" s="143"/>
      <c r="BS53" s="104"/>
    </row>
    <row r="54" spans="1:75" ht="15.75" customHeight="1" x14ac:dyDescent="0.3">
      <c r="A54" s="8"/>
      <c r="B54" s="194" t="s">
        <v>129</v>
      </c>
      <c r="C54" s="155"/>
      <c r="D54" s="155"/>
      <c r="E54" s="155"/>
      <c r="F54" s="156"/>
      <c r="G54" s="110"/>
      <c r="H54" s="63" t="s">
        <v>159</v>
      </c>
      <c r="I54" s="108"/>
      <c r="J54" s="134"/>
      <c r="K54" s="135"/>
      <c r="L54" s="135"/>
      <c r="M54" s="136"/>
      <c r="N54" s="104"/>
      <c r="O54" s="135"/>
      <c r="P54" s="135"/>
      <c r="Q54" s="135"/>
      <c r="R54" s="136"/>
      <c r="S54" s="104"/>
      <c r="T54" s="135"/>
      <c r="U54" s="135"/>
      <c r="V54" s="135"/>
      <c r="W54" s="136"/>
      <c r="X54" s="104"/>
      <c r="Y54" s="135"/>
      <c r="Z54" s="135"/>
      <c r="AA54" s="135"/>
      <c r="AB54" s="136"/>
      <c r="AC54" s="104"/>
      <c r="AD54" s="135"/>
      <c r="AE54" s="135"/>
      <c r="AF54" s="135"/>
      <c r="AG54" s="136"/>
      <c r="AH54" s="114"/>
      <c r="AI54" s="135"/>
      <c r="AJ54" s="135"/>
      <c r="AK54" s="135"/>
      <c r="AL54" s="136"/>
      <c r="AM54" s="113"/>
      <c r="AN54" s="135"/>
      <c r="AO54" s="135"/>
      <c r="AP54" s="135"/>
      <c r="AQ54" s="136"/>
      <c r="AR54" s="122"/>
      <c r="AS54" s="135"/>
      <c r="AT54" s="135"/>
      <c r="AU54" s="135"/>
      <c r="AV54" s="136"/>
      <c r="AW54" s="122"/>
      <c r="AX54" s="135"/>
      <c r="AY54" s="135"/>
      <c r="AZ54" s="135"/>
      <c r="BA54" s="136"/>
      <c r="BB54" s="122"/>
      <c r="BC54" s="135"/>
      <c r="BD54" s="135"/>
      <c r="BE54" s="135"/>
      <c r="BF54" s="136"/>
      <c r="BG54" s="122"/>
      <c r="BH54" s="135"/>
      <c r="BI54" s="135"/>
      <c r="BJ54" s="135"/>
      <c r="BK54" s="136"/>
      <c r="BL54" s="122"/>
      <c r="BM54" s="135"/>
      <c r="BN54" s="135"/>
      <c r="BO54" s="135"/>
      <c r="BP54" s="136"/>
      <c r="BQ54" s="104"/>
      <c r="BR54" s="143"/>
      <c r="BS54" s="104"/>
    </row>
    <row r="55" spans="1:75" ht="13.5" customHeight="1" x14ac:dyDescent="0.3">
      <c r="A55" s="8"/>
      <c r="B55" s="194" t="s">
        <v>130</v>
      </c>
      <c r="C55" s="155"/>
      <c r="D55" s="155"/>
      <c r="E55" s="155"/>
      <c r="F55" s="156"/>
      <c r="G55" s="110"/>
      <c r="H55" s="63" t="s">
        <v>159</v>
      </c>
      <c r="I55" s="108"/>
      <c r="J55" s="134"/>
      <c r="K55" s="135"/>
      <c r="L55" s="135"/>
      <c r="M55" s="136"/>
      <c r="N55" s="104"/>
      <c r="O55" s="135"/>
      <c r="P55" s="135"/>
      <c r="Q55" s="135"/>
      <c r="R55" s="136"/>
      <c r="S55" s="104"/>
      <c r="T55" s="135"/>
      <c r="U55" s="135"/>
      <c r="V55" s="135"/>
      <c r="W55" s="136"/>
      <c r="X55" s="104"/>
      <c r="Y55" s="135"/>
      <c r="Z55" s="135"/>
      <c r="AA55" s="135"/>
      <c r="AB55" s="136"/>
      <c r="AC55" s="104"/>
      <c r="AD55" s="135"/>
      <c r="AE55" s="135"/>
      <c r="AF55" s="135"/>
      <c r="AG55" s="136"/>
      <c r="AH55" s="114"/>
      <c r="AI55" s="135"/>
      <c r="AJ55" s="135"/>
      <c r="AK55" s="135"/>
      <c r="AL55" s="136"/>
      <c r="AM55" s="113"/>
      <c r="AN55" s="135"/>
      <c r="AO55" s="135"/>
      <c r="AP55" s="135"/>
      <c r="AQ55" s="136"/>
      <c r="AR55" s="122"/>
      <c r="AS55" s="135"/>
      <c r="AT55" s="135"/>
      <c r="AU55" s="135"/>
      <c r="AV55" s="136"/>
      <c r="AW55" s="122"/>
      <c r="AX55" s="135"/>
      <c r="AY55" s="135"/>
      <c r="AZ55" s="135"/>
      <c r="BA55" s="136"/>
      <c r="BB55" s="122"/>
      <c r="BC55" s="135"/>
      <c r="BD55" s="135"/>
      <c r="BE55" s="135"/>
      <c r="BF55" s="136"/>
      <c r="BG55" s="122"/>
      <c r="BH55" s="135"/>
      <c r="BI55" s="135"/>
      <c r="BJ55" s="135"/>
      <c r="BK55" s="136"/>
      <c r="BL55" s="122"/>
      <c r="BM55" s="135"/>
      <c r="BN55" s="135"/>
      <c r="BO55" s="135"/>
      <c r="BP55" s="136"/>
      <c r="BQ55" s="122"/>
      <c r="BR55" s="143"/>
      <c r="BS55" s="104"/>
    </row>
    <row r="56" spans="1:75" ht="13.5" customHeight="1" x14ac:dyDescent="0.3">
      <c r="A56" s="8"/>
      <c r="B56" s="194" t="s">
        <v>131</v>
      </c>
      <c r="C56" s="155"/>
      <c r="D56" s="155"/>
      <c r="E56" s="155"/>
      <c r="F56" s="156"/>
      <c r="G56" s="110"/>
      <c r="H56" s="63" t="s">
        <v>159</v>
      </c>
      <c r="I56" s="108"/>
      <c r="J56" s="134"/>
      <c r="K56" s="135"/>
      <c r="L56" s="135"/>
      <c r="M56" s="136"/>
      <c r="N56" s="104"/>
      <c r="O56" s="135"/>
      <c r="P56" s="135"/>
      <c r="Q56" s="135"/>
      <c r="R56" s="136"/>
      <c r="S56" s="104"/>
      <c r="T56" s="135"/>
      <c r="U56" s="135"/>
      <c r="V56" s="135"/>
      <c r="W56" s="136"/>
      <c r="X56" s="104"/>
      <c r="Y56" s="135"/>
      <c r="Z56" s="135"/>
      <c r="AA56" s="135"/>
      <c r="AB56" s="136"/>
      <c r="AC56" s="104"/>
      <c r="AD56" s="135"/>
      <c r="AE56" s="135"/>
      <c r="AF56" s="135"/>
      <c r="AG56" s="136"/>
      <c r="AH56" s="114"/>
      <c r="AI56" s="135"/>
      <c r="AJ56" s="135"/>
      <c r="AK56" s="135"/>
      <c r="AL56" s="136"/>
      <c r="AM56" s="114"/>
      <c r="AN56" s="135"/>
      <c r="AO56" s="135"/>
      <c r="AP56" s="135"/>
      <c r="AQ56" s="136"/>
      <c r="AR56" s="122"/>
      <c r="AS56" s="135"/>
      <c r="AT56" s="135"/>
      <c r="AU56" s="135"/>
      <c r="AV56" s="136"/>
      <c r="AW56" s="122"/>
      <c r="AX56" s="135"/>
      <c r="AY56" s="135"/>
      <c r="AZ56" s="135"/>
      <c r="BA56" s="136"/>
      <c r="BB56" s="122"/>
      <c r="BC56" s="135"/>
      <c r="BD56" s="135"/>
      <c r="BE56" s="135"/>
      <c r="BF56" s="136"/>
      <c r="BG56" s="122"/>
      <c r="BH56" s="135"/>
      <c r="BI56" s="135"/>
      <c r="BJ56" s="135"/>
      <c r="BK56" s="136"/>
      <c r="BL56" s="122"/>
      <c r="BM56" s="135"/>
      <c r="BN56" s="135"/>
      <c r="BO56" s="135"/>
      <c r="BP56" s="136"/>
      <c r="BQ56" s="104"/>
      <c r="BR56" s="143"/>
      <c r="BS56" s="104"/>
    </row>
    <row r="57" spans="1:75" ht="13.5" customHeight="1" x14ac:dyDescent="0.3">
      <c r="A57" s="44"/>
      <c r="B57" s="194" t="s">
        <v>132</v>
      </c>
      <c r="C57" s="155"/>
      <c r="D57" s="155"/>
      <c r="E57" s="155"/>
      <c r="F57" s="156"/>
      <c r="G57" s="110"/>
      <c r="H57" s="63" t="s">
        <v>159</v>
      </c>
      <c r="I57" s="108"/>
      <c r="J57" s="134"/>
      <c r="K57" s="135"/>
      <c r="L57" s="135"/>
      <c r="M57" s="136"/>
      <c r="N57" s="104"/>
      <c r="O57" s="135"/>
      <c r="P57" s="135"/>
      <c r="Q57" s="135"/>
      <c r="R57" s="136"/>
      <c r="S57" s="104"/>
      <c r="T57" s="135"/>
      <c r="U57" s="135"/>
      <c r="V57" s="135"/>
      <c r="W57" s="136"/>
      <c r="X57" s="104"/>
      <c r="Y57" s="135"/>
      <c r="Z57" s="135"/>
      <c r="AA57" s="135"/>
      <c r="AB57" s="136"/>
      <c r="AC57" s="112"/>
      <c r="AD57" s="135"/>
      <c r="AE57" s="135"/>
      <c r="AF57" s="135"/>
      <c r="AG57" s="136"/>
      <c r="AH57" s="114"/>
      <c r="AI57" s="135"/>
      <c r="AJ57" s="135"/>
      <c r="AK57" s="135"/>
      <c r="AL57" s="136"/>
      <c r="AM57" s="113"/>
      <c r="AN57" s="135"/>
      <c r="AO57" s="135"/>
      <c r="AP57" s="135"/>
      <c r="AQ57" s="136"/>
      <c r="AR57" s="122"/>
      <c r="AS57" s="135"/>
      <c r="AT57" s="135"/>
      <c r="AU57" s="135"/>
      <c r="AV57" s="136"/>
      <c r="AW57" s="122"/>
      <c r="AX57" s="135"/>
      <c r="AY57" s="135"/>
      <c r="AZ57" s="135"/>
      <c r="BA57" s="136"/>
      <c r="BB57" s="122"/>
      <c r="BC57" s="135"/>
      <c r="BD57" s="135"/>
      <c r="BE57" s="135"/>
      <c r="BF57" s="136"/>
      <c r="BG57" s="122"/>
      <c r="BH57" s="135"/>
      <c r="BI57" s="135"/>
      <c r="BJ57" s="135"/>
      <c r="BK57" s="136"/>
      <c r="BL57" s="122"/>
      <c r="BM57" s="135"/>
      <c r="BN57" s="135"/>
      <c r="BO57" s="135"/>
      <c r="BP57" s="136"/>
      <c r="BQ57" s="104"/>
      <c r="BR57" s="143"/>
      <c r="BS57" s="104"/>
    </row>
    <row r="58" spans="1:75" ht="13.5" customHeight="1" x14ac:dyDescent="0.3">
      <c r="B58" s="194" t="s">
        <v>133</v>
      </c>
      <c r="C58" s="155"/>
      <c r="D58" s="155"/>
      <c r="E58" s="155"/>
      <c r="F58" s="156"/>
      <c r="G58" s="110"/>
      <c r="H58" s="63" t="s">
        <v>156</v>
      </c>
      <c r="I58" s="108"/>
      <c r="J58" s="134"/>
      <c r="K58" s="135"/>
      <c r="L58" s="135"/>
      <c r="M58" s="136"/>
      <c r="N58" s="104"/>
      <c r="O58" s="135"/>
      <c r="P58" s="135"/>
      <c r="Q58" s="135"/>
      <c r="R58" s="136"/>
      <c r="S58" s="104"/>
      <c r="T58" s="135"/>
      <c r="U58" s="135"/>
      <c r="V58" s="135"/>
      <c r="W58" s="136"/>
      <c r="X58" s="104"/>
      <c r="Y58" s="135"/>
      <c r="Z58" s="135"/>
      <c r="AA58" s="135"/>
      <c r="AB58" s="136"/>
      <c r="AC58" s="104"/>
      <c r="AD58" s="135"/>
      <c r="AE58" s="135"/>
      <c r="AF58" s="135"/>
      <c r="AG58" s="136"/>
      <c r="AH58" s="114"/>
      <c r="AI58" s="135"/>
      <c r="AJ58" s="135"/>
      <c r="AK58" s="135"/>
      <c r="AL58" s="136"/>
      <c r="AM58" s="113"/>
      <c r="AN58" s="135"/>
      <c r="AO58" s="135"/>
      <c r="AP58" s="135"/>
      <c r="AQ58" s="136"/>
      <c r="AR58" s="122"/>
      <c r="AS58" s="135"/>
      <c r="AT58" s="135"/>
      <c r="AU58" s="135"/>
      <c r="AV58" s="136"/>
      <c r="AW58" s="122"/>
      <c r="AX58" s="135"/>
      <c r="AY58" s="135"/>
      <c r="AZ58" s="135"/>
      <c r="BA58" s="136"/>
      <c r="BB58" s="122"/>
      <c r="BC58" s="135"/>
      <c r="BD58" s="135"/>
      <c r="BE58" s="135"/>
      <c r="BF58" s="136"/>
      <c r="BG58" s="122"/>
      <c r="BH58" s="135"/>
      <c r="BI58" s="135"/>
      <c r="BJ58" s="135"/>
      <c r="BK58" s="136"/>
      <c r="BL58" s="122"/>
      <c r="BM58" s="135"/>
      <c r="BN58" s="135"/>
      <c r="BO58" s="135"/>
      <c r="BP58" s="136"/>
      <c r="BQ58" s="104"/>
      <c r="BR58" s="143"/>
      <c r="BS58" s="104"/>
    </row>
    <row r="59" spans="1:75" ht="13.5" customHeight="1" x14ac:dyDescent="0.3">
      <c r="A59" s="8"/>
      <c r="B59" s="194" t="s">
        <v>134</v>
      </c>
      <c r="C59" s="155"/>
      <c r="D59" s="155"/>
      <c r="E59" s="155"/>
      <c r="F59" s="156"/>
      <c r="G59" s="110"/>
      <c r="H59" s="18" t="s">
        <v>159</v>
      </c>
      <c r="I59" s="108"/>
      <c r="J59" s="134"/>
      <c r="K59" s="135"/>
      <c r="L59" s="135"/>
      <c r="M59" s="136"/>
      <c r="N59" s="104"/>
      <c r="O59" s="135"/>
      <c r="P59" s="135"/>
      <c r="Q59" s="135"/>
      <c r="R59" s="136"/>
      <c r="S59" s="104"/>
      <c r="T59" s="135"/>
      <c r="U59" s="135"/>
      <c r="V59" s="135"/>
      <c r="W59" s="136"/>
      <c r="X59" s="104"/>
      <c r="Y59" s="135"/>
      <c r="Z59" s="135"/>
      <c r="AA59" s="135"/>
      <c r="AB59" s="136"/>
      <c r="AC59" s="104"/>
      <c r="AD59" s="135"/>
      <c r="AE59" s="135"/>
      <c r="AF59" s="135"/>
      <c r="AG59" s="136"/>
      <c r="AH59" s="114"/>
      <c r="AI59" s="135"/>
      <c r="AJ59" s="135"/>
      <c r="AK59" s="135"/>
      <c r="AL59" s="136"/>
      <c r="AM59" s="104"/>
      <c r="AN59" s="135"/>
      <c r="AO59" s="135"/>
      <c r="AP59" s="135"/>
      <c r="AQ59" s="136"/>
      <c r="AR59" s="122"/>
      <c r="AS59" s="135"/>
      <c r="AT59" s="135"/>
      <c r="AU59" s="135"/>
      <c r="AV59" s="136"/>
      <c r="AW59" s="104"/>
      <c r="AX59" s="135"/>
      <c r="AY59" s="135"/>
      <c r="AZ59" s="135"/>
      <c r="BA59" s="136"/>
      <c r="BB59" s="104"/>
      <c r="BC59" s="135"/>
      <c r="BD59" s="135"/>
      <c r="BE59" s="135"/>
      <c r="BF59" s="136"/>
      <c r="BG59" s="122"/>
      <c r="BH59" s="135"/>
      <c r="BI59" s="135"/>
      <c r="BJ59" s="135"/>
      <c r="BK59" s="136"/>
      <c r="BL59" s="122"/>
      <c r="BM59" s="135"/>
      <c r="BN59" s="135"/>
      <c r="BO59" s="135"/>
      <c r="BP59" s="136"/>
      <c r="BQ59" s="104"/>
      <c r="BR59" s="143"/>
      <c r="BS59" s="104"/>
    </row>
    <row r="60" spans="1:75" ht="13.5" customHeight="1" x14ac:dyDescent="0.3">
      <c r="A60" s="8" t="s">
        <v>141</v>
      </c>
      <c r="B60" s="154"/>
      <c r="C60" s="155"/>
      <c r="D60" s="155"/>
      <c r="E60" s="155"/>
      <c r="F60" s="156"/>
      <c r="G60" s="110"/>
      <c r="H60" s="63"/>
      <c r="I60" s="108"/>
      <c r="J60" s="134"/>
      <c r="K60" s="135"/>
      <c r="L60" s="135"/>
      <c r="M60" s="136"/>
      <c r="N60" s="104"/>
      <c r="O60" s="135"/>
      <c r="P60" s="135"/>
      <c r="Q60" s="135"/>
      <c r="R60" s="136"/>
      <c r="S60" s="104"/>
      <c r="T60" s="135"/>
      <c r="U60" s="135"/>
      <c r="V60" s="135"/>
      <c r="W60" s="136"/>
      <c r="X60" s="104"/>
      <c r="Y60" s="135"/>
      <c r="Z60" s="135"/>
      <c r="AA60" s="135"/>
      <c r="AB60" s="136"/>
      <c r="AC60" s="104"/>
      <c r="AD60" s="135"/>
      <c r="AE60" s="135"/>
      <c r="AF60" s="135"/>
      <c r="AG60" s="136"/>
      <c r="AH60" s="114"/>
      <c r="AI60" s="135"/>
      <c r="AJ60" s="135"/>
      <c r="AK60" s="135"/>
      <c r="AL60" s="136"/>
      <c r="AM60" s="116"/>
      <c r="AN60" s="135"/>
      <c r="AO60" s="135"/>
      <c r="AP60" s="135"/>
      <c r="AQ60" s="136"/>
      <c r="AR60" s="122"/>
      <c r="AS60" s="135"/>
      <c r="AT60" s="135"/>
      <c r="AU60" s="135"/>
      <c r="AV60" s="136"/>
      <c r="AW60" s="122"/>
      <c r="AX60" s="135"/>
      <c r="AY60" s="135"/>
      <c r="AZ60" s="135"/>
      <c r="BA60" s="136"/>
      <c r="BB60" s="122"/>
      <c r="BC60" s="135"/>
      <c r="BD60" s="135"/>
      <c r="BE60" s="135"/>
      <c r="BF60" s="136"/>
      <c r="BG60" s="122"/>
      <c r="BH60" s="135"/>
      <c r="BI60" s="135"/>
      <c r="BJ60" s="135"/>
      <c r="BK60" s="136"/>
      <c r="BL60" s="122"/>
      <c r="BM60" s="135"/>
      <c r="BN60" s="135"/>
      <c r="BO60" s="135"/>
      <c r="BP60" s="136"/>
      <c r="BQ60" s="122"/>
      <c r="BR60" s="143"/>
      <c r="BS60" s="104"/>
    </row>
    <row r="61" spans="1:75" ht="13.5" customHeight="1" x14ac:dyDescent="0.3">
      <c r="A61" s="8"/>
      <c r="B61" s="154" t="s">
        <v>136</v>
      </c>
      <c r="C61" s="155"/>
      <c r="D61" s="155"/>
      <c r="E61" s="155"/>
      <c r="F61" s="156"/>
      <c r="G61" s="110"/>
      <c r="H61" s="63" t="s">
        <v>157</v>
      </c>
      <c r="I61" s="108"/>
      <c r="J61" s="134"/>
      <c r="K61" s="135"/>
      <c r="L61" s="135"/>
      <c r="M61" s="136"/>
      <c r="N61" s="104"/>
      <c r="O61" s="135"/>
      <c r="P61" s="135"/>
      <c r="Q61" s="135"/>
      <c r="R61" s="136"/>
      <c r="S61" s="104"/>
      <c r="T61" s="135"/>
      <c r="U61" s="135"/>
      <c r="V61" s="135"/>
      <c r="W61" s="136"/>
      <c r="X61" s="104"/>
      <c r="Y61" s="135"/>
      <c r="Z61" s="135"/>
      <c r="AA61" s="135"/>
      <c r="AB61" s="136"/>
      <c r="AC61" s="104"/>
      <c r="AD61" s="135"/>
      <c r="AE61" s="135"/>
      <c r="AF61" s="135"/>
      <c r="AG61" s="136"/>
      <c r="AH61" s="114"/>
      <c r="AI61" s="135"/>
      <c r="AJ61" s="135"/>
      <c r="AK61" s="135"/>
      <c r="AL61" s="136"/>
      <c r="AM61" s="113"/>
      <c r="AN61" s="135"/>
      <c r="AO61" s="135"/>
      <c r="AP61" s="135"/>
      <c r="AQ61" s="136"/>
      <c r="AR61" s="122"/>
      <c r="AS61" s="135"/>
      <c r="AT61" s="135"/>
      <c r="AU61" s="135"/>
      <c r="AV61" s="136"/>
      <c r="AW61" s="122"/>
      <c r="AX61" s="135"/>
      <c r="AY61" s="135"/>
      <c r="AZ61" s="135"/>
      <c r="BA61" s="136"/>
      <c r="BB61" s="122"/>
      <c r="BC61" s="135"/>
      <c r="BD61" s="135"/>
      <c r="BE61" s="135"/>
      <c r="BF61" s="136"/>
      <c r="BG61" s="122"/>
      <c r="BH61" s="135"/>
      <c r="BI61" s="135"/>
      <c r="BJ61" s="135"/>
      <c r="BK61" s="136"/>
      <c r="BL61" s="122"/>
      <c r="BM61" s="135"/>
      <c r="BN61" s="135"/>
      <c r="BO61" s="135"/>
      <c r="BP61" s="136"/>
      <c r="BQ61" s="122"/>
      <c r="BR61" s="143"/>
      <c r="BS61" s="104"/>
    </row>
    <row r="62" spans="1:75" ht="13.5" customHeight="1" x14ac:dyDescent="0.3">
      <c r="A62" s="8"/>
      <c r="B62" s="154" t="s">
        <v>137</v>
      </c>
      <c r="C62" s="155"/>
      <c r="D62" s="155"/>
      <c r="E62" s="155"/>
      <c r="F62" s="156"/>
      <c r="G62" s="110"/>
      <c r="H62" s="63" t="s">
        <v>157</v>
      </c>
      <c r="I62" s="108"/>
      <c r="J62" s="134"/>
      <c r="K62" s="135"/>
      <c r="L62" s="135"/>
      <c r="M62" s="136"/>
      <c r="N62" s="104"/>
      <c r="O62" s="135"/>
      <c r="P62" s="135"/>
      <c r="Q62" s="135"/>
      <c r="R62" s="136"/>
      <c r="S62" s="104"/>
      <c r="T62" s="135"/>
      <c r="U62" s="135"/>
      <c r="V62" s="135"/>
      <c r="W62" s="136"/>
      <c r="X62" s="104"/>
      <c r="Y62" s="135"/>
      <c r="Z62" s="135"/>
      <c r="AA62" s="135"/>
      <c r="AB62" s="136"/>
      <c r="AC62" s="104"/>
      <c r="AD62" s="135"/>
      <c r="AE62" s="135"/>
      <c r="AF62" s="135"/>
      <c r="AG62" s="136"/>
      <c r="AH62" s="114"/>
      <c r="AI62" s="135"/>
      <c r="AJ62" s="135"/>
      <c r="AK62" s="135"/>
      <c r="AL62" s="136"/>
      <c r="AM62" s="116"/>
      <c r="AN62" s="135"/>
      <c r="AO62" s="135"/>
      <c r="AP62" s="135"/>
      <c r="AQ62" s="136"/>
      <c r="AR62" s="122"/>
      <c r="AS62" s="135"/>
      <c r="AT62" s="135"/>
      <c r="AU62" s="135"/>
      <c r="AV62" s="136"/>
      <c r="AW62" s="122"/>
      <c r="AX62" s="135"/>
      <c r="AY62" s="135"/>
      <c r="AZ62" s="135"/>
      <c r="BA62" s="136"/>
      <c r="BB62" s="122"/>
      <c r="BC62" s="135"/>
      <c r="BD62" s="135"/>
      <c r="BE62" s="135"/>
      <c r="BF62" s="136"/>
      <c r="BG62" s="122"/>
      <c r="BH62" s="135"/>
      <c r="BI62" s="135"/>
      <c r="BJ62" s="135"/>
      <c r="BK62" s="136"/>
      <c r="BL62" s="122"/>
      <c r="BM62" s="135"/>
      <c r="BN62" s="135"/>
      <c r="BO62" s="135"/>
      <c r="BP62" s="136"/>
      <c r="BQ62" s="122"/>
      <c r="BR62" s="143"/>
      <c r="BS62" s="104"/>
    </row>
    <row r="63" spans="1:75" ht="13.5" customHeight="1" x14ac:dyDescent="0.3">
      <c r="A63" s="8"/>
      <c r="B63" s="150" t="s">
        <v>138</v>
      </c>
      <c r="C63" s="151"/>
      <c r="D63" s="151"/>
      <c r="E63" s="151"/>
      <c r="F63" s="152"/>
      <c r="G63" s="110"/>
      <c r="H63" s="63" t="s">
        <v>156</v>
      </c>
      <c r="I63" s="108"/>
      <c r="J63" s="134"/>
      <c r="K63" s="135"/>
      <c r="L63" s="135"/>
      <c r="M63" s="136"/>
      <c r="N63" s="104"/>
      <c r="O63" s="135"/>
      <c r="P63" s="135"/>
      <c r="Q63" s="135"/>
      <c r="R63" s="136"/>
      <c r="S63" s="104"/>
      <c r="T63" s="135"/>
      <c r="U63" s="135"/>
      <c r="V63" s="135"/>
      <c r="W63" s="136"/>
      <c r="X63" s="104"/>
      <c r="Y63" s="135"/>
      <c r="Z63" s="135"/>
      <c r="AA63" s="135"/>
      <c r="AB63" s="136"/>
      <c r="AC63" s="104"/>
      <c r="AD63" s="135"/>
      <c r="AE63" s="135"/>
      <c r="AF63" s="135"/>
      <c r="AG63" s="136"/>
      <c r="AH63" s="114"/>
      <c r="AI63" s="135"/>
      <c r="AJ63" s="135"/>
      <c r="AK63" s="135"/>
      <c r="AL63" s="136"/>
      <c r="AM63" s="124"/>
      <c r="AN63" s="135"/>
      <c r="AO63" s="135"/>
      <c r="AP63" s="135"/>
      <c r="AQ63" s="136"/>
      <c r="AR63" s="122"/>
      <c r="AS63" s="135"/>
      <c r="AT63" s="135"/>
      <c r="AU63" s="135"/>
      <c r="AV63" s="136"/>
      <c r="AW63" s="122"/>
      <c r="AX63" s="135"/>
      <c r="AY63" s="135"/>
      <c r="AZ63" s="135"/>
      <c r="BA63" s="136"/>
      <c r="BB63" s="122"/>
      <c r="BC63" s="135"/>
      <c r="BD63" s="135"/>
      <c r="BE63" s="135"/>
      <c r="BF63" s="288"/>
      <c r="BG63" s="122"/>
      <c r="BH63" s="135"/>
      <c r="BI63" s="135"/>
      <c r="BJ63" s="135"/>
      <c r="BK63" s="136"/>
      <c r="BL63" s="122"/>
      <c r="BM63" s="135"/>
      <c r="BN63" s="135"/>
      <c r="BO63" s="135"/>
      <c r="BP63" s="136"/>
      <c r="BQ63" s="122"/>
      <c r="BR63" s="143"/>
      <c r="BS63" s="104"/>
    </row>
    <row r="64" spans="1:75" s="125" customFormat="1" ht="13.5" customHeight="1" x14ac:dyDescent="0.3">
      <c r="A64" s="8"/>
      <c r="B64" s="150" t="s">
        <v>139</v>
      </c>
      <c r="C64" s="151"/>
      <c r="D64" s="151"/>
      <c r="E64" s="151"/>
      <c r="F64" s="152"/>
      <c r="G64" s="110"/>
      <c r="H64" s="63" t="s">
        <v>158</v>
      </c>
      <c r="I64" s="108"/>
      <c r="J64" s="134"/>
      <c r="K64" s="135"/>
      <c r="L64" s="135"/>
      <c r="M64" s="136"/>
      <c r="N64" s="122"/>
      <c r="O64" s="135"/>
      <c r="P64" s="135"/>
      <c r="Q64" s="135"/>
      <c r="R64" s="136"/>
      <c r="S64" s="122"/>
      <c r="T64" s="135"/>
      <c r="U64" s="135"/>
      <c r="V64" s="135"/>
      <c r="W64" s="136"/>
      <c r="X64" s="122"/>
      <c r="Y64" s="135"/>
      <c r="Z64" s="135"/>
      <c r="AA64" s="135"/>
      <c r="AB64" s="136"/>
      <c r="AC64" s="122"/>
      <c r="AD64" s="135"/>
      <c r="AE64" s="135"/>
      <c r="AF64" s="135"/>
      <c r="AG64" s="136"/>
      <c r="AH64" s="122"/>
      <c r="AI64" s="135"/>
      <c r="AJ64" s="135"/>
      <c r="AK64" s="135"/>
      <c r="AL64" s="136"/>
      <c r="AM64" s="124"/>
      <c r="AN64" s="135"/>
      <c r="AO64" s="135"/>
      <c r="AP64" s="135"/>
      <c r="AQ64" s="136"/>
      <c r="AR64" s="122"/>
      <c r="AS64" s="135"/>
      <c r="AT64" s="135"/>
      <c r="AU64" s="135"/>
      <c r="AV64" s="136"/>
      <c r="AW64" s="122"/>
      <c r="AX64" s="135"/>
      <c r="AY64" s="135"/>
      <c r="AZ64" s="135"/>
      <c r="BA64" s="136"/>
      <c r="BB64" s="122"/>
      <c r="BC64" s="135"/>
      <c r="BD64" s="135"/>
      <c r="BE64" s="135"/>
      <c r="BF64" s="136"/>
      <c r="BG64" s="122"/>
      <c r="BH64" s="135"/>
      <c r="BI64" s="135"/>
      <c r="BJ64" s="135"/>
      <c r="BK64" s="136"/>
      <c r="BL64" s="122"/>
      <c r="BM64" s="135"/>
      <c r="BN64" s="135"/>
      <c r="BO64" s="135"/>
      <c r="BP64" s="136"/>
      <c r="BQ64" s="122"/>
      <c r="BR64" s="143"/>
      <c r="BS64" s="122"/>
    </row>
    <row r="65" spans="1:71" s="125" customFormat="1" ht="13.5" customHeight="1" x14ac:dyDescent="0.3">
      <c r="A65" s="8"/>
      <c r="B65" s="150" t="s">
        <v>140</v>
      </c>
      <c r="C65" s="151"/>
      <c r="D65" s="151"/>
      <c r="E65" s="151"/>
      <c r="F65" s="152"/>
      <c r="G65" s="110"/>
      <c r="H65" s="63" t="s">
        <v>155</v>
      </c>
      <c r="I65" s="108"/>
      <c r="J65" s="134"/>
      <c r="K65" s="135"/>
      <c r="L65" s="135"/>
      <c r="M65" s="136"/>
      <c r="N65" s="122"/>
      <c r="O65" s="135"/>
      <c r="P65" s="135"/>
      <c r="Q65" s="135"/>
      <c r="R65" s="136"/>
      <c r="S65" s="122"/>
      <c r="T65" s="135"/>
      <c r="U65" s="135"/>
      <c r="V65" s="135"/>
      <c r="W65" s="136"/>
      <c r="X65" s="122"/>
      <c r="Y65" s="135"/>
      <c r="Z65" s="135"/>
      <c r="AA65" s="135"/>
      <c r="AB65" s="136"/>
      <c r="AC65" s="122"/>
      <c r="AD65" s="135"/>
      <c r="AE65" s="135"/>
      <c r="AF65" s="135"/>
      <c r="AG65" s="136"/>
      <c r="AH65" s="122"/>
      <c r="AI65" s="135"/>
      <c r="AJ65" s="135"/>
      <c r="AK65" s="135"/>
      <c r="AL65" s="136"/>
      <c r="AM65" s="124"/>
      <c r="AN65" s="135"/>
      <c r="AO65" s="135"/>
      <c r="AP65" s="135"/>
      <c r="AQ65" s="136"/>
      <c r="AR65" s="122"/>
      <c r="AS65" s="135"/>
      <c r="AT65" s="135"/>
      <c r="AU65" s="135"/>
      <c r="AV65" s="136"/>
      <c r="AW65" s="122"/>
      <c r="AX65" s="135"/>
      <c r="AY65" s="135"/>
      <c r="AZ65" s="135"/>
      <c r="BA65" s="136"/>
      <c r="BB65" s="122"/>
      <c r="BC65" s="135"/>
      <c r="BD65" s="135"/>
      <c r="BE65" s="135"/>
      <c r="BF65" s="136"/>
      <c r="BG65" s="122"/>
      <c r="BH65" s="135"/>
      <c r="BI65" s="135"/>
      <c r="BJ65" s="135"/>
      <c r="BK65" s="136"/>
      <c r="BL65" s="122"/>
      <c r="BM65" s="135"/>
      <c r="BN65" s="135"/>
      <c r="BO65" s="135"/>
      <c r="BP65" s="136"/>
      <c r="BQ65" s="122"/>
      <c r="BR65" s="143"/>
      <c r="BS65" s="122"/>
    </row>
    <row r="66" spans="1:71" s="125" customFormat="1" ht="13.5" customHeight="1" x14ac:dyDescent="0.3">
      <c r="A66" s="8" t="s">
        <v>146</v>
      </c>
      <c r="B66" s="150"/>
      <c r="C66" s="151"/>
      <c r="D66" s="151"/>
      <c r="E66" s="151"/>
      <c r="F66" s="152"/>
      <c r="G66" s="110"/>
      <c r="H66" s="63"/>
      <c r="I66" s="108"/>
      <c r="J66" s="134"/>
      <c r="K66" s="135"/>
      <c r="L66" s="135"/>
      <c r="M66" s="136"/>
      <c r="N66" s="122"/>
      <c r="O66" s="135"/>
      <c r="P66" s="135"/>
      <c r="Q66" s="135"/>
      <c r="R66" s="136"/>
      <c r="S66" s="122"/>
      <c r="T66" s="135"/>
      <c r="U66" s="135"/>
      <c r="V66" s="135"/>
      <c r="W66" s="136"/>
      <c r="X66" s="122"/>
      <c r="Y66" s="135"/>
      <c r="Z66" s="135"/>
      <c r="AA66" s="135"/>
      <c r="AB66" s="136"/>
      <c r="AC66" s="122"/>
      <c r="AD66" s="135"/>
      <c r="AE66" s="135"/>
      <c r="AF66" s="135"/>
      <c r="AG66" s="136"/>
      <c r="AH66" s="122"/>
      <c r="AI66" s="135"/>
      <c r="AJ66" s="135"/>
      <c r="AK66" s="135"/>
      <c r="AL66" s="136"/>
      <c r="AM66" s="124"/>
      <c r="AN66" s="135"/>
      <c r="AO66" s="135"/>
      <c r="AP66" s="135"/>
      <c r="AQ66" s="136"/>
      <c r="AR66" s="122"/>
      <c r="AS66" s="135"/>
      <c r="AT66" s="135"/>
      <c r="AU66" s="135"/>
      <c r="AV66" s="136"/>
      <c r="AW66" s="122"/>
      <c r="AX66" s="135"/>
      <c r="AY66" s="135"/>
      <c r="AZ66" s="135"/>
      <c r="BA66" s="136"/>
      <c r="BB66" s="122"/>
      <c r="BC66" s="135"/>
      <c r="BD66" s="135"/>
      <c r="BE66" s="135"/>
      <c r="BF66" s="136"/>
      <c r="BG66" s="122"/>
      <c r="BH66" s="135"/>
      <c r="BI66" s="135"/>
      <c r="BJ66" s="135"/>
      <c r="BK66" s="136"/>
      <c r="BL66" s="122"/>
      <c r="BM66" s="135"/>
      <c r="BN66" s="135"/>
      <c r="BO66" s="135"/>
      <c r="BP66" s="136"/>
      <c r="BQ66" s="122"/>
      <c r="BR66" s="143"/>
      <c r="BS66" s="122"/>
    </row>
    <row r="67" spans="1:71" s="125" customFormat="1" ht="13.5" customHeight="1" x14ac:dyDescent="0.3">
      <c r="A67" s="8"/>
      <c r="B67" s="150" t="s">
        <v>142</v>
      </c>
      <c r="C67" s="151"/>
      <c r="D67" s="151"/>
      <c r="E67" s="151"/>
      <c r="F67" s="152"/>
      <c r="G67" s="110"/>
      <c r="H67" s="63" t="s">
        <v>160</v>
      </c>
      <c r="I67" s="108"/>
      <c r="J67" s="134"/>
      <c r="K67" s="135"/>
      <c r="L67" s="135"/>
      <c r="M67" s="136"/>
      <c r="N67" s="122"/>
      <c r="O67" s="135"/>
      <c r="P67" s="135"/>
      <c r="Q67" s="135"/>
      <c r="R67" s="136"/>
      <c r="S67" s="122"/>
      <c r="T67" s="135"/>
      <c r="U67" s="135"/>
      <c r="V67" s="135"/>
      <c r="W67" s="136"/>
      <c r="X67" s="122"/>
      <c r="Y67" s="135"/>
      <c r="Z67" s="135"/>
      <c r="AA67" s="135"/>
      <c r="AB67" s="136"/>
      <c r="AC67" s="122"/>
      <c r="AD67" s="135"/>
      <c r="AE67" s="135"/>
      <c r="AF67" s="135"/>
      <c r="AG67" s="136"/>
      <c r="AH67" s="122"/>
      <c r="AI67" s="135"/>
      <c r="AJ67" s="135"/>
      <c r="AK67" s="135"/>
      <c r="AL67" s="136"/>
      <c r="AM67" s="124"/>
      <c r="AN67" s="135"/>
      <c r="AO67" s="135"/>
      <c r="AP67" s="135"/>
      <c r="AQ67" s="136"/>
      <c r="AR67" s="122"/>
      <c r="AS67" s="135"/>
      <c r="AT67" s="135"/>
      <c r="AU67" s="135"/>
      <c r="AV67" s="136"/>
      <c r="AW67" s="122"/>
      <c r="AX67" s="135"/>
      <c r="AY67" s="135"/>
      <c r="AZ67" s="135"/>
      <c r="BA67" s="136"/>
      <c r="BB67" s="122"/>
      <c r="BC67" s="135"/>
      <c r="BD67" s="135"/>
      <c r="BE67" s="135"/>
      <c r="BF67" s="136"/>
      <c r="BG67" s="122"/>
      <c r="BH67" s="135"/>
      <c r="BI67" s="135"/>
      <c r="BJ67" s="135"/>
      <c r="BK67" s="136"/>
      <c r="BL67" s="122"/>
      <c r="BM67" s="135"/>
      <c r="BN67" s="135"/>
      <c r="BO67" s="135"/>
      <c r="BP67" s="136"/>
      <c r="BQ67" s="122"/>
      <c r="BR67" s="143"/>
      <c r="BS67" s="122"/>
    </row>
    <row r="68" spans="1:71" s="125" customFormat="1" ht="13.5" customHeight="1" x14ac:dyDescent="0.3">
      <c r="A68" s="8"/>
      <c r="B68" s="150" t="s">
        <v>143</v>
      </c>
      <c r="C68" s="151"/>
      <c r="D68" s="151"/>
      <c r="E68" s="151"/>
      <c r="F68" s="152"/>
      <c r="G68" s="110"/>
      <c r="H68" s="63" t="s">
        <v>160</v>
      </c>
      <c r="I68" s="108"/>
      <c r="J68" s="134"/>
      <c r="K68" s="135"/>
      <c r="L68" s="135"/>
      <c r="M68" s="136"/>
      <c r="N68" s="122"/>
      <c r="O68" s="135"/>
      <c r="P68" s="135"/>
      <c r="Q68" s="135"/>
      <c r="R68" s="136"/>
      <c r="S68" s="122"/>
      <c r="T68" s="135"/>
      <c r="U68" s="135"/>
      <c r="V68" s="135"/>
      <c r="W68" s="136"/>
      <c r="X68" s="122"/>
      <c r="Y68" s="135"/>
      <c r="Z68" s="135"/>
      <c r="AA68" s="135"/>
      <c r="AB68" s="136"/>
      <c r="AC68" s="122"/>
      <c r="AD68" s="135"/>
      <c r="AE68" s="135"/>
      <c r="AF68" s="135"/>
      <c r="AG68" s="136"/>
      <c r="AH68" s="122"/>
      <c r="AI68" s="135"/>
      <c r="AJ68" s="135"/>
      <c r="AK68" s="135"/>
      <c r="AL68" s="136"/>
      <c r="AM68" s="124"/>
      <c r="AN68" s="135"/>
      <c r="AO68" s="135"/>
      <c r="AP68" s="135"/>
      <c r="AQ68" s="136"/>
      <c r="AR68" s="122"/>
      <c r="AS68" s="135"/>
      <c r="AT68" s="135"/>
      <c r="AU68" s="135"/>
      <c r="AV68" s="136"/>
      <c r="AW68" s="122"/>
      <c r="AX68" s="135"/>
      <c r="AY68" s="135"/>
      <c r="AZ68" s="135"/>
      <c r="BA68" s="136"/>
      <c r="BB68" s="122"/>
      <c r="BC68" s="135"/>
      <c r="BD68" s="135"/>
      <c r="BE68" s="135"/>
      <c r="BF68" s="136"/>
      <c r="BG68" s="122"/>
      <c r="BH68" s="135"/>
      <c r="BI68" s="135"/>
      <c r="BJ68" s="135"/>
      <c r="BK68" s="136"/>
      <c r="BL68" s="122"/>
      <c r="BM68" s="135"/>
      <c r="BN68" s="135"/>
      <c r="BO68" s="135"/>
      <c r="BP68" s="136"/>
      <c r="BQ68" s="122"/>
      <c r="BR68" s="143"/>
      <c r="BS68" s="122"/>
    </row>
    <row r="69" spans="1:71" ht="13.5" customHeight="1" x14ac:dyDescent="0.3">
      <c r="A69" s="8"/>
      <c r="B69" s="150" t="s">
        <v>144</v>
      </c>
      <c r="C69" s="151"/>
      <c r="D69" s="151"/>
      <c r="E69" s="151"/>
      <c r="F69" s="152"/>
      <c r="G69" s="110"/>
      <c r="H69" s="63" t="s">
        <v>160</v>
      </c>
      <c r="I69" s="108"/>
      <c r="J69" s="134"/>
      <c r="K69" s="135"/>
      <c r="L69" s="135"/>
      <c r="M69" s="136"/>
      <c r="N69" s="104"/>
      <c r="O69" s="135"/>
      <c r="P69" s="135"/>
      <c r="Q69" s="135"/>
      <c r="R69" s="136"/>
      <c r="S69" s="104"/>
      <c r="T69" s="135"/>
      <c r="U69" s="135"/>
      <c r="V69" s="135"/>
      <c r="W69" s="136"/>
      <c r="X69" s="104"/>
      <c r="Y69" s="135"/>
      <c r="Z69" s="135"/>
      <c r="AA69" s="135"/>
      <c r="AB69" s="136"/>
      <c r="AC69" s="104"/>
      <c r="AD69" s="286"/>
      <c r="AE69" s="287"/>
      <c r="AF69" s="287"/>
      <c r="AG69" s="288"/>
      <c r="AH69" s="122"/>
      <c r="AI69" s="135"/>
      <c r="AJ69" s="135"/>
      <c r="AK69" s="135"/>
      <c r="AL69" s="136"/>
      <c r="AM69" s="124"/>
      <c r="AN69" s="290"/>
      <c r="AO69" s="291"/>
      <c r="AP69" s="291"/>
      <c r="AQ69" s="292"/>
      <c r="AR69" s="122"/>
      <c r="AS69" s="135"/>
      <c r="AT69" s="135"/>
      <c r="AU69" s="135"/>
      <c r="AV69" s="136"/>
      <c r="AW69" s="122"/>
      <c r="AX69" s="135"/>
      <c r="AY69" s="135"/>
      <c r="AZ69" s="135"/>
      <c r="BA69" s="136"/>
      <c r="BB69" s="122"/>
      <c r="BC69" s="135"/>
      <c r="BD69" s="135"/>
      <c r="BE69" s="135"/>
      <c r="BF69" s="136"/>
      <c r="BG69" s="122"/>
      <c r="BH69" s="135"/>
      <c r="BI69" s="135"/>
      <c r="BJ69" s="135"/>
      <c r="BK69" s="136"/>
      <c r="BL69" s="122"/>
      <c r="BM69" s="135"/>
      <c r="BN69" s="135"/>
      <c r="BO69" s="135"/>
      <c r="BP69" s="136"/>
      <c r="BQ69" s="122"/>
      <c r="BR69" s="143"/>
      <c r="BS69" s="104"/>
    </row>
    <row r="70" spans="1:71" s="125" customFormat="1" ht="13.5" customHeight="1" x14ac:dyDescent="0.3">
      <c r="A70" s="8" t="s">
        <v>145</v>
      </c>
      <c r="B70" s="150"/>
      <c r="C70" s="151"/>
      <c r="D70" s="151"/>
      <c r="E70" s="151"/>
      <c r="F70" s="152"/>
      <c r="G70" s="110"/>
      <c r="H70" s="63"/>
      <c r="I70" s="108"/>
      <c r="J70" s="134"/>
      <c r="K70" s="135"/>
      <c r="L70" s="135"/>
      <c r="M70" s="136"/>
      <c r="N70" s="122"/>
      <c r="O70" s="135"/>
      <c r="P70" s="135"/>
      <c r="Q70" s="135"/>
      <c r="R70" s="136"/>
      <c r="S70" s="122"/>
      <c r="T70" s="135"/>
      <c r="U70" s="135"/>
      <c r="V70" s="135"/>
      <c r="W70" s="136"/>
      <c r="X70" s="122"/>
      <c r="Y70" s="135"/>
      <c r="Z70" s="135"/>
      <c r="AA70" s="135"/>
      <c r="AB70" s="136"/>
      <c r="AC70" s="122"/>
      <c r="AD70" s="135"/>
      <c r="AE70" s="135"/>
      <c r="AF70" s="135"/>
      <c r="AG70" s="136"/>
      <c r="AH70" s="122"/>
      <c r="AI70" s="135"/>
      <c r="AJ70" s="135"/>
      <c r="AK70" s="135"/>
      <c r="AL70" s="136"/>
      <c r="AM70" s="122"/>
      <c r="AN70" s="135"/>
      <c r="AO70" s="135"/>
      <c r="AP70" s="135"/>
      <c r="AQ70" s="136"/>
      <c r="AR70" s="122"/>
      <c r="AS70" s="135"/>
      <c r="AT70" s="135"/>
      <c r="AU70" s="135"/>
      <c r="AV70" s="136"/>
      <c r="AW70" s="122"/>
      <c r="AX70" s="135"/>
      <c r="AY70" s="135"/>
      <c r="AZ70" s="135"/>
      <c r="BA70" s="136"/>
      <c r="BB70" s="122"/>
      <c r="BC70" s="135"/>
      <c r="BD70" s="135"/>
      <c r="BE70" s="135"/>
      <c r="BF70" s="136"/>
      <c r="BG70" s="122"/>
      <c r="BH70" s="135"/>
      <c r="BI70" s="135"/>
      <c r="BJ70" s="135"/>
      <c r="BK70" s="136"/>
      <c r="BL70" s="122"/>
      <c r="BM70" s="135"/>
      <c r="BN70" s="135"/>
      <c r="BO70" s="135"/>
      <c r="BP70" s="136"/>
      <c r="BQ70" s="122"/>
      <c r="BR70" s="143"/>
      <c r="BS70" s="122"/>
    </row>
    <row r="71" spans="1:71" s="125" customFormat="1" ht="14.25" customHeight="1" x14ac:dyDescent="0.3">
      <c r="A71" s="8"/>
      <c r="B71" s="150" t="s">
        <v>147</v>
      </c>
      <c r="C71" s="151"/>
      <c r="D71" s="151"/>
      <c r="E71" s="151"/>
      <c r="F71" s="152"/>
      <c r="G71" s="110"/>
      <c r="H71" s="63" t="s">
        <v>155</v>
      </c>
      <c r="I71" s="108"/>
      <c r="J71" s="134"/>
      <c r="K71" s="135"/>
      <c r="L71" s="135"/>
      <c r="M71" s="136"/>
      <c r="N71" s="122"/>
      <c r="O71" s="135"/>
      <c r="P71" s="135"/>
      <c r="Q71" s="135"/>
      <c r="R71" s="136"/>
      <c r="S71" s="122"/>
      <c r="T71" s="135"/>
      <c r="U71" s="135"/>
      <c r="V71" s="135"/>
      <c r="W71" s="136"/>
      <c r="X71" s="122"/>
      <c r="Y71" s="135"/>
      <c r="Z71" s="135"/>
      <c r="AA71" s="135"/>
      <c r="AB71" s="136"/>
      <c r="AC71" s="122"/>
      <c r="AD71" s="135"/>
      <c r="AE71" s="135"/>
      <c r="AF71" s="135"/>
      <c r="AG71" s="136"/>
      <c r="AH71" s="122"/>
      <c r="AI71" s="135"/>
      <c r="AJ71" s="135"/>
      <c r="AK71" s="135"/>
      <c r="AL71" s="136"/>
      <c r="AM71" s="122"/>
      <c r="AN71" s="135"/>
      <c r="AO71" s="135"/>
      <c r="AP71" s="135"/>
      <c r="AQ71" s="136"/>
      <c r="AR71" s="122"/>
      <c r="AS71" s="135"/>
      <c r="AT71" s="135"/>
      <c r="AU71" s="135"/>
      <c r="AV71" s="136"/>
      <c r="AW71" s="122"/>
      <c r="AX71" s="135"/>
      <c r="AY71" s="135"/>
      <c r="AZ71" s="135"/>
      <c r="BA71" s="136"/>
      <c r="BB71" s="122"/>
      <c r="BC71" s="135"/>
      <c r="BD71" s="135"/>
      <c r="BE71" s="135"/>
      <c r="BF71" s="136"/>
      <c r="BG71" s="122"/>
      <c r="BH71" s="135"/>
      <c r="BI71" s="135"/>
      <c r="BJ71" s="135"/>
      <c r="BK71" s="136"/>
      <c r="BL71" s="122"/>
      <c r="BM71" s="135"/>
      <c r="BN71" s="135"/>
      <c r="BO71" s="135"/>
      <c r="BP71" s="136"/>
      <c r="BQ71" s="122"/>
      <c r="BR71" s="143"/>
      <c r="BS71" s="122"/>
    </row>
    <row r="72" spans="1:71" ht="13.5" customHeight="1" x14ac:dyDescent="0.3">
      <c r="A72" s="8"/>
      <c r="B72" s="150" t="s">
        <v>148</v>
      </c>
      <c r="C72" s="151"/>
      <c r="D72" s="151"/>
      <c r="E72" s="151"/>
      <c r="F72" s="152"/>
      <c r="G72" s="110"/>
      <c r="H72" s="63" t="s">
        <v>158</v>
      </c>
      <c r="I72" s="108"/>
      <c r="J72" s="134"/>
      <c r="K72" s="135"/>
      <c r="L72" s="135"/>
      <c r="M72" s="136"/>
      <c r="N72" s="104"/>
      <c r="O72" s="135"/>
      <c r="P72" s="135"/>
      <c r="Q72" s="135"/>
      <c r="R72" s="136"/>
      <c r="S72" s="104"/>
      <c r="T72" s="135"/>
      <c r="U72" s="135"/>
      <c r="V72" s="135"/>
      <c r="W72" s="136"/>
      <c r="X72" s="104"/>
      <c r="Y72" s="135"/>
      <c r="Z72" s="135"/>
      <c r="AA72" s="135"/>
      <c r="AB72" s="136"/>
      <c r="AC72" s="104"/>
      <c r="AD72" s="135"/>
      <c r="AE72" s="135"/>
      <c r="AF72" s="135"/>
      <c r="AG72" s="136"/>
      <c r="AH72" s="114"/>
      <c r="AI72" s="135"/>
      <c r="AJ72" s="135"/>
      <c r="AK72" s="135"/>
      <c r="AL72" s="136"/>
      <c r="AM72" s="104"/>
      <c r="AN72" s="135"/>
      <c r="AO72" s="135"/>
      <c r="AP72" s="135"/>
      <c r="AQ72" s="136"/>
      <c r="AR72" s="122"/>
      <c r="AS72" s="135"/>
      <c r="AT72" s="135"/>
      <c r="AU72" s="135"/>
      <c r="AV72" s="136"/>
      <c r="AW72" s="104"/>
      <c r="AX72" s="135"/>
      <c r="AY72" s="135"/>
      <c r="AZ72" s="135"/>
      <c r="BA72" s="136"/>
      <c r="BB72" s="104"/>
      <c r="BC72" s="135"/>
      <c r="BD72" s="135"/>
      <c r="BE72" s="135"/>
      <c r="BF72" s="136"/>
      <c r="BG72" s="122"/>
      <c r="BH72" s="135"/>
      <c r="BI72" s="135"/>
      <c r="BJ72" s="135"/>
      <c r="BK72" s="136"/>
      <c r="BL72" s="122"/>
      <c r="BM72" s="135"/>
      <c r="BN72" s="135"/>
      <c r="BO72" s="135"/>
      <c r="BP72" s="136"/>
      <c r="BQ72" s="104"/>
      <c r="BR72" s="143"/>
      <c r="BS72" s="104"/>
    </row>
    <row r="73" spans="1:71" ht="13.5" customHeight="1" x14ac:dyDescent="0.3">
      <c r="A73" s="8"/>
      <c r="B73" s="150" t="s">
        <v>149</v>
      </c>
      <c r="C73" s="151"/>
      <c r="D73" s="151"/>
      <c r="E73" s="151"/>
      <c r="F73" s="152"/>
      <c r="G73" s="110"/>
      <c r="H73" s="63" t="s">
        <v>156</v>
      </c>
      <c r="I73" s="108"/>
      <c r="J73" s="134"/>
      <c r="K73" s="135"/>
      <c r="L73" s="135"/>
      <c r="M73" s="136"/>
      <c r="N73" s="104"/>
      <c r="O73" s="135"/>
      <c r="P73" s="135"/>
      <c r="Q73" s="135"/>
      <c r="R73" s="136"/>
      <c r="S73" s="104"/>
      <c r="T73" s="135"/>
      <c r="U73" s="135"/>
      <c r="V73" s="135"/>
      <c r="W73" s="136"/>
      <c r="X73" s="104"/>
      <c r="Y73" s="135"/>
      <c r="Z73" s="135"/>
      <c r="AA73" s="135"/>
      <c r="AB73" s="136"/>
      <c r="AC73" s="104"/>
      <c r="AD73" s="135"/>
      <c r="AE73" s="135"/>
      <c r="AF73" s="135"/>
      <c r="AG73" s="136"/>
      <c r="AH73" s="114"/>
      <c r="AI73" s="135"/>
      <c r="AJ73" s="135"/>
      <c r="AK73" s="135"/>
      <c r="AL73" s="136"/>
      <c r="AM73" s="116"/>
      <c r="AN73" s="135"/>
      <c r="AO73" s="135"/>
      <c r="AP73" s="135"/>
      <c r="AQ73" s="136"/>
      <c r="AR73" s="122"/>
      <c r="AS73" s="135"/>
      <c r="AT73" s="135"/>
      <c r="AU73" s="135"/>
      <c r="AV73" s="136"/>
      <c r="AW73" s="122"/>
      <c r="AX73" s="135"/>
      <c r="AY73" s="135"/>
      <c r="AZ73" s="135"/>
      <c r="BA73" s="136"/>
      <c r="BB73" s="122"/>
      <c r="BC73" s="135"/>
      <c r="BD73" s="135"/>
      <c r="BE73" s="135"/>
      <c r="BF73" s="136"/>
      <c r="BG73" s="122"/>
      <c r="BH73" s="135"/>
      <c r="BI73" s="135"/>
      <c r="BJ73" s="135"/>
      <c r="BK73" s="136"/>
      <c r="BL73" s="122"/>
      <c r="BM73" s="135"/>
      <c r="BN73" s="135"/>
      <c r="BO73" s="135"/>
      <c r="BP73" s="136"/>
      <c r="BQ73" s="122"/>
      <c r="BR73" s="143"/>
      <c r="BS73" s="104"/>
    </row>
    <row r="74" spans="1:71" ht="13.5" customHeight="1" x14ac:dyDescent="0.3">
      <c r="A74" s="8"/>
      <c r="B74" s="150" t="s">
        <v>150</v>
      </c>
      <c r="C74" s="151"/>
      <c r="D74" s="151"/>
      <c r="E74" s="151"/>
      <c r="F74" s="152"/>
      <c r="G74" s="110"/>
      <c r="H74" s="63" t="s">
        <v>155</v>
      </c>
      <c r="I74" s="108"/>
      <c r="J74" s="134"/>
      <c r="K74" s="135"/>
      <c r="L74" s="135"/>
      <c r="M74" s="136"/>
      <c r="N74" s="104"/>
      <c r="O74" s="135"/>
      <c r="P74" s="135"/>
      <c r="Q74" s="135"/>
      <c r="R74" s="136"/>
      <c r="S74" s="104"/>
      <c r="T74" s="135"/>
      <c r="U74" s="135"/>
      <c r="V74" s="135"/>
      <c r="W74" s="136"/>
      <c r="X74" s="104"/>
      <c r="Y74" s="135"/>
      <c r="Z74" s="135"/>
      <c r="AA74" s="135"/>
      <c r="AB74" s="136"/>
      <c r="AC74" s="112"/>
      <c r="AD74" s="135"/>
      <c r="AE74" s="135"/>
      <c r="AF74" s="135"/>
      <c r="AG74" s="136"/>
      <c r="AH74" s="114"/>
      <c r="AI74" s="135"/>
      <c r="AJ74" s="135"/>
      <c r="AK74" s="135"/>
      <c r="AL74" s="136"/>
      <c r="AM74" s="113"/>
      <c r="AN74" s="135"/>
      <c r="AO74" s="135"/>
      <c r="AP74" s="135"/>
      <c r="AQ74" s="136"/>
      <c r="AR74" s="122"/>
      <c r="AS74" s="135"/>
      <c r="AT74" s="135"/>
      <c r="AU74" s="135"/>
      <c r="AV74" s="136"/>
      <c r="AW74" s="122"/>
      <c r="AX74" s="135"/>
      <c r="AY74" s="135"/>
      <c r="AZ74" s="135"/>
      <c r="BA74" s="136"/>
      <c r="BB74" s="122"/>
      <c r="BC74" s="135"/>
      <c r="BD74" s="135"/>
      <c r="BE74" s="135"/>
      <c r="BF74" s="136"/>
      <c r="BG74" s="122"/>
      <c r="BH74" s="135"/>
      <c r="BI74" s="135"/>
      <c r="BJ74" s="135"/>
      <c r="BK74" s="136"/>
      <c r="BL74" s="122"/>
      <c r="BM74" s="135"/>
      <c r="BN74" s="135"/>
      <c r="BO74" s="135"/>
      <c r="BP74" s="136"/>
      <c r="BQ74" s="122"/>
      <c r="BR74" s="143"/>
      <c r="BS74" s="104"/>
    </row>
    <row r="75" spans="1:71" ht="13.5" customHeight="1" x14ac:dyDescent="0.3">
      <c r="A75" s="8" t="s">
        <v>151</v>
      </c>
      <c r="B75" s="150"/>
      <c r="C75" s="151"/>
      <c r="D75" s="151"/>
      <c r="E75" s="151"/>
      <c r="F75" s="152"/>
      <c r="G75" s="110"/>
      <c r="H75" s="63"/>
      <c r="I75" s="108"/>
      <c r="J75" s="134"/>
      <c r="K75" s="135"/>
      <c r="L75" s="135"/>
      <c r="M75" s="136"/>
      <c r="N75" s="104"/>
      <c r="O75" s="135"/>
      <c r="P75" s="135"/>
      <c r="Q75" s="135"/>
      <c r="R75" s="136"/>
      <c r="S75" s="104"/>
      <c r="T75" s="135"/>
      <c r="U75" s="135"/>
      <c r="V75" s="135"/>
      <c r="W75" s="136"/>
      <c r="X75" s="104"/>
      <c r="Y75" s="135"/>
      <c r="Z75" s="135"/>
      <c r="AA75" s="135"/>
      <c r="AB75" s="136"/>
      <c r="AC75" s="104"/>
      <c r="AD75" s="135"/>
      <c r="AE75" s="135"/>
      <c r="AF75" s="135"/>
      <c r="AG75" s="136"/>
      <c r="AH75" s="114"/>
      <c r="AI75" s="135"/>
      <c r="AJ75" s="135"/>
      <c r="AK75" s="135"/>
      <c r="AL75" s="136"/>
      <c r="AM75" s="116"/>
      <c r="AN75" s="135"/>
      <c r="AO75" s="135"/>
      <c r="AP75" s="135"/>
      <c r="AQ75" s="136"/>
      <c r="AR75" s="122"/>
      <c r="AS75" s="135"/>
      <c r="AT75" s="135"/>
      <c r="AU75" s="135"/>
      <c r="AV75" s="136"/>
      <c r="AW75" s="122"/>
      <c r="AX75" s="135"/>
      <c r="AY75" s="135"/>
      <c r="AZ75" s="135"/>
      <c r="BA75" s="136"/>
      <c r="BB75" s="122"/>
      <c r="BC75" s="135"/>
      <c r="BD75" s="135"/>
      <c r="BE75" s="135"/>
      <c r="BF75" s="136"/>
      <c r="BG75" s="122"/>
      <c r="BH75" s="135"/>
      <c r="BI75" s="135"/>
      <c r="BJ75" s="135"/>
      <c r="BK75" s="136"/>
      <c r="BL75" s="122"/>
      <c r="BM75" s="135"/>
      <c r="BN75" s="135"/>
      <c r="BO75" s="135"/>
      <c r="BP75" s="136"/>
      <c r="BQ75" s="122"/>
      <c r="BR75" s="143"/>
      <c r="BS75" s="104"/>
    </row>
    <row r="76" spans="1:71" ht="13.5" customHeight="1" x14ac:dyDescent="0.3">
      <c r="A76" s="8"/>
      <c r="B76" s="150" t="s">
        <v>92</v>
      </c>
      <c r="C76" s="151"/>
      <c r="D76" s="151"/>
      <c r="E76" s="151"/>
      <c r="F76" s="152"/>
      <c r="G76" s="110"/>
      <c r="H76" s="63" t="s">
        <v>155</v>
      </c>
      <c r="I76" s="108"/>
      <c r="J76" s="134"/>
      <c r="K76" s="135"/>
      <c r="L76" s="135"/>
      <c r="M76" s="136"/>
      <c r="N76" s="104"/>
      <c r="O76" s="135"/>
      <c r="P76" s="135"/>
      <c r="Q76" s="135"/>
      <c r="R76" s="136"/>
      <c r="S76" s="104"/>
      <c r="T76" s="135"/>
      <c r="U76" s="135"/>
      <c r="V76" s="135"/>
      <c r="W76" s="136"/>
      <c r="X76" s="104"/>
      <c r="Y76" s="135"/>
      <c r="Z76" s="135"/>
      <c r="AA76" s="135"/>
      <c r="AB76" s="136"/>
      <c r="AC76" s="104"/>
      <c r="AD76" s="135"/>
      <c r="AE76" s="135"/>
      <c r="AF76" s="135"/>
      <c r="AG76" s="136"/>
      <c r="AH76" s="114"/>
      <c r="AI76" s="135"/>
      <c r="AJ76" s="135"/>
      <c r="AK76" s="135"/>
      <c r="AL76" s="136"/>
      <c r="AM76" s="104"/>
      <c r="AN76" s="135"/>
      <c r="AO76" s="135"/>
      <c r="AP76" s="135"/>
      <c r="AQ76" s="136"/>
      <c r="AR76" s="122"/>
      <c r="AS76" s="135"/>
      <c r="AT76" s="135"/>
      <c r="AU76" s="135"/>
      <c r="AV76" s="136"/>
      <c r="AW76" s="104"/>
      <c r="AX76" s="135"/>
      <c r="AY76" s="135"/>
      <c r="AZ76" s="135"/>
      <c r="BA76" s="136"/>
      <c r="BB76" s="122"/>
      <c r="BC76" s="135"/>
      <c r="BD76" s="135"/>
      <c r="BE76" s="135"/>
      <c r="BF76" s="136"/>
      <c r="BG76" s="122"/>
      <c r="BH76" s="135"/>
      <c r="BI76" s="135"/>
      <c r="BJ76" s="135"/>
      <c r="BK76" s="136"/>
      <c r="BL76" s="122"/>
      <c r="BM76" s="135"/>
      <c r="BN76" s="135"/>
      <c r="BO76" s="135"/>
      <c r="BP76" s="136"/>
      <c r="BQ76" s="104"/>
      <c r="BR76" s="143"/>
      <c r="BS76" s="104"/>
    </row>
    <row r="77" spans="1:71" ht="13.5" customHeight="1" x14ac:dyDescent="0.3">
      <c r="A77" s="8"/>
      <c r="B77" s="150" t="s">
        <v>99</v>
      </c>
      <c r="C77" s="151"/>
      <c r="D77" s="151"/>
      <c r="E77" s="151"/>
      <c r="F77" s="152"/>
      <c r="G77" s="110"/>
      <c r="H77" s="63" t="s">
        <v>155</v>
      </c>
      <c r="I77" s="108"/>
      <c r="J77" s="134"/>
      <c r="K77" s="135"/>
      <c r="L77" s="135"/>
      <c r="M77" s="136"/>
      <c r="N77" s="104"/>
      <c r="O77" s="135"/>
      <c r="P77" s="135"/>
      <c r="Q77" s="135"/>
      <c r="R77" s="136"/>
      <c r="S77" s="104"/>
      <c r="T77" s="135"/>
      <c r="U77" s="135"/>
      <c r="V77" s="135"/>
      <c r="W77" s="136"/>
      <c r="X77" s="104"/>
      <c r="Y77" s="135"/>
      <c r="Z77" s="135"/>
      <c r="AA77" s="135"/>
      <c r="AB77" s="136"/>
      <c r="AC77" s="104"/>
      <c r="AD77" s="135"/>
      <c r="AE77" s="135"/>
      <c r="AF77" s="135"/>
      <c r="AG77" s="136"/>
      <c r="AH77" s="114"/>
      <c r="AI77" s="135"/>
      <c r="AJ77" s="135"/>
      <c r="AK77" s="135"/>
      <c r="AL77" s="136"/>
      <c r="AM77" s="116"/>
      <c r="AN77" s="135"/>
      <c r="AO77" s="135"/>
      <c r="AP77" s="135"/>
      <c r="AQ77" s="136"/>
      <c r="AR77" s="122"/>
      <c r="AS77" s="135"/>
      <c r="AT77" s="135"/>
      <c r="AU77" s="135"/>
      <c r="AV77" s="136"/>
      <c r="AW77" s="122"/>
      <c r="AX77" s="135"/>
      <c r="AY77" s="135"/>
      <c r="AZ77" s="135"/>
      <c r="BA77" s="136"/>
      <c r="BB77" s="122"/>
      <c r="BC77" s="135"/>
      <c r="BD77" s="135"/>
      <c r="BE77" s="135"/>
      <c r="BF77" s="136"/>
      <c r="BG77" s="122"/>
      <c r="BH77" s="135"/>
      <c r="BI77" s="135"/>
      <c r="BJ77" s="135"/>
      <c r="BK77" s="136"/>
      <c r="BL77" s="122"/>
      <c r="BM77" s="135"/>
      <c r="BN77" s="135"/>
      <c r="BO77" s="135"/>
      <c r="BP77" s="136"/>
      <c r="BQ77" s="122"/>
      <c r="BR77" s="143"/>
      <c r="BS77" s="104"/>
    </row>
    <row r="78" spans="1:71" ht="13.5" customHeight="1" x14ac:dyDescent="0.3">
      <c r="A78" s="8"/>
      <c r="B78" s="154" t="s">
        <v>152</v>
      </c>
      <c r="C78" s="155"/>
      <c r="D78" s="155"/>
      <c r="E78" s="155"/>
      <c r="F78" s="156"/>
      <c r="G78" s="110"/>
      <c r="H78" s="18" t="s">
        <v>158</v>
      </c>
      <c r="I78" s="108"/>
      <c r="J78" s="134"/>
      <c r="K78" s="135"/>
      <c r="L78" s="135"/>
      <c r="M78" s="136"/>
      <c r="N78" s="104"/>
      <c r="O78" s="135"/>
      <c r="P78" s="135"/>
      <c r="Q78" s="135"/>
      <c r="R78" s="136"/>
      <c r="S78" s="104"/>
      <c r="T78" s="135"/>
      <c r="U78" s="135"/>
      <c r="V78" s="135"/>
      <c r="W78" s="136"/>
      <c r="X78" s="104"/>
      <c r="Y78" s="135"/>
      <c r="Z78" s="135"/>
      <c r="AA78" s="135"/>
      <c r="AB78" s="136"/>
      <c r="AC78" s="104"/>
      <c r="AD78" s="135"/>
      <c r="AE78" s="135"/>
      <c r="AF78" s="135"/>
      <c r="AG78" s="136"/>
      <c r="AH78" s="114"/>
      <c r="AI78" s="135"/>
      <c r="AJ78" s="135"/>
      <c r="AK78" s="135"/>
      <c r="AL78" s="136"/>
      <c r="AM78" s="104"/>
      <c r="AN78" s="135"/>
      <c r="AO78" s="135"/>
      <c r="AP78" s="135"/>
      <c r="AQ78" s="136"/>
      <c r="AR78" s="104"/>
      <c r="AS78" s="135"/>
      <c r="AT78" s="135"/>
      <c r="AU78" s="135"/>
      <c r="AV78" s="136"/>
      <c r="AW78" s="104"/>
      <c r="AX78" s="135"/>
      <c r="AY78" s="135"/>
      <c r="AZ78" s="135"/>
      <c r="BA78" s="136"/>
      <c r="BB78" s="122"/>
      <c r="BC78" s="135"/>
      <c r="BD78" s="135"/>
      <c r="BE78" s="135"/>
      <c r="BF78" s="136"/>
      <c r="BG78" s="122"/>
      <c r="BH78" s="135"/>
      <c r="BI78" s="135"/>
      <c r="BJ78" s="135"/>
      <c r="BK78" s="136"/>
      <c r="BL78" s="122"/>
      <c r="BM78" s="135"/>
      <c r="BN78" s="135"/>
      <c r="BO78" s="135"/>
      <c r="BP78" s="136"/>
      <c r="BQ78" s="104"/>
      <c r="BR78" s="143"/>
      <c r="BS78" s="104"/>
    </row>
    <row r="79" spans="1:71" ht="13.5" customHeight="1" x14ac:dyDescent="0.3">
      <c r="A79" s="8"/>
      <c r="B79" s="154" t="s">
        <v>153</v>
      </c>
      <c r="C79" s="155"/>
      <c r="D79" s="155"/>
      <c r="E79" s="155"/>
      <c r="F79" s="156"/>
      <c r="G79" s="110"/>
      <c r="H79" s="63" t="s">
        <v>161</v>
      </c>
      <c r="I79" s="108"/>
      <c r="J79" s="134"/>
      <c r="K79" s="135"/>
      <c r="L79" s="135"/>
      <c r="M79" s="136"/>
      <c r="N79" s="104"/>
      <c r="O79" s="135"/>
      <c r="P79" s="135"/>
      <c r="Q79" s="135"/>
      <c r="R79" s="136"/>
      <c r="S79" s="104"/>
      <c r="T79" s="135"/>
      <c r="U79" s="135"/>
      <c r="V79" s="135"/>
      <c r="W79" s="136"/>
      <c r="X79" s="104"/>
      <c r="Y79" s="135"/>
      <c r="Z79" s="135"/>
      <c r="AA79" s="135"/>
      <c r="AB79" s="136"/>
      <c r="AC79" s="104"/>
      <c r="AD79" s="135"/>
      <c r="AE79" s="135"/>
      <c r="AF79" s="135"/>
      <c r="AG79" s="136"/>
      <c r="AH79" s="114"/>
      <c r="AI79" s="135"/>
      <c r="AJ79" s="135"/>
      <c r="AK79" s="135"/>
      <c r="AL79" s="136"/>
      <c r="AM79" s="116"/>
      <c r="AN79" s="135"/>
      <c r="AO79" s="135"/>
      <c r="AP79" s="135"/>
      <c r="AQ79" s="136"/>
      <c r="AR79" s="122"/>
      <c r="AS79" s="135"/>
      <c r="AT79" s="135"/>
      <c r="AU79" s="135"/>
      <c r="AV79" s="136"/>
      <c r="AW79" s="104"/>
      <c r="AX79" s="135"/>
      <c r="AY79" s="135"/>
      <c r="AZ79" s="135"/>
      <c r="BA79" s="136"/>
      <c r="BB79" s="122"/>
      <c r="BC79" s="135"/>
      <c r="BD79" s="135"/>
      <c r="BE79" s="135"/>
      <c r="BF79" s="136"/>
      <c r="BG79" s="122"/>
      <c r="BH79" s="135"/>
      <c r="BI79" s="135"/>
      <c r="BJ79" s="135"/>
      <c r="BK79" s="136"/>
      <c r="BL79" s="122"/>
      <c r="BM79" s="135"/>
      <c r="BN79" s="135"/>
      <c r="BO79" s="135"/>
      <c r="BP79" s="136"/>
      <c r="BQ79" s="122"/>
      <c r="BR79" s="143"/>
      <c r="BS79" s="104"/>
    </row>
    <row r="80" spans="1:71" s="125" customFormat="1" ht="13.5" customHeight="1" x14ac:dyDescent="0.3">
      <c r="A80" s="8"/>
      <c r="B80" s="150" t="s">
        <v>154</v>
      </c>
      <c r="C80" s="151"/>
      <c r="D80" s="151"/>
      <c r="E80" s="151"/>
      <c r="F80" s="152"/>
      <c r="G80" s="110"/>
      <c r="H80" s="63" t="s">
        <v>159</v>
      </c>
      <c r="I80" s="108"/>
      <c r="J80" s="134"/>
      <c r="K80" s="135"/>
      <c r="L80" s="135"/>
      <c r="M80" s="136"/>
      <c r="N80" s="122"/>
      <c r="O80" s="135"/>
      <c r="P80" s="135"/>
      <c r="Q80" s="135"/>
      <c r="R80" s="136"/>
      <c r="S80" s="122"/>
      <c r="T80" s="135"/>
      <c r="U80" s="135"/>
      <c r="V80" s="135"/>
      <c r="W80" s="136"/>
      <c r="X80" s="122"/>
      <c r="Y80" s="135"/>
      <c r="Z80" s="135"/>
      <c r="AA80" s="135"/>
      <c r="AB80" s="136"/>
      <c r="AC80" s="122"/>
      <c r="AD80" s="135"/>
      <c r="AE80" s="135"/>
      <c r="AF80" s="135"/>
      <c r="AG80" s="136"/>
      <c r="AH80" s="122"/>
      <c r="AI80" s="135"/>
      <c r="AJ80" s="135"/>
      <c r="AK80" s="135"/>
      <c r="AL80" s="136"/>
      <c r="AM80" s="116"/>
      <c r="AN80" s="135"/>
      <c r="AO80" s="135"/>
      <c r="AP80" s="135"/>
      <c r="AQ80" s="136"/>
      <c r="AR80" s="122"/>
      <c r="AS80" s="135"/>
      <c r="AT80" s="135"/>
      <c r="AU80" s="135"/>
      <c r="AV80" s="136"/>
      <c r="AW80" s="122"/>
      <c r="AX80" s="135"/>
      <c r="AY80" s="135"/>
      <c r="AZ80" s="135"/>
      <c r="BA80" s="136"/>
      <c r="BB80" s="122"/>
      <c r="BC80" s="135"/>
      <c r="BD80" s="135"/>
      <c r="BE80" s="135"/>
      <c r="BF80" s="136"/>
      <c r="BG80" s="122"/>
      <c r="BH80" s="135"/>
      <c r="BI80" s="135"/>
      <c r="BJ80" s="135"/>
      <c r="BK80" s="136"/>
      <c r="BL80" s="122"/>
      <c r="BM80" s="135"/>
      <c r="BN80" s="135"/>
      <c r="BO80" s="135"/>
      <c r="BP80" s="136"/>
      <c r="BQ80" s="122"/>
      <c r="BR80" s="143"/>
      <c r="BS80" s="122"/>
    </row>
    <row r="81" spans="1:71" ht="13.5" customHeight="1" thickBot="1" x14ac:dyDescent="0.35">
      <c r="A81" s="9"/>
      <c r="B81" s="58"/>
      <c r="C81" s="57"/>
      <c r="D81" s="57"/>
      <c r="E81" s="57"/>
      <c r="F81" s="59"/>
      <c r="G81" s="111"/>
      <c r="H81" s="19"/>
      <c r="I81" s="109"/>
      <c r="J81" s="138"/>
      <c r="K81" s="139"/>
      <c r="L81" s="139"/>
      <c r="M81" s="140"/>
      <c r="N81" s="141"/>
      <c r="O81" s="142"/>
      <c r="P81" s="139"/>
      <c r="Q81" s="139"/>
      <c r="R81" s="140"/>
      <c r="S81" s="20"/>
      <c r="T81" s="142"/>
      <c r="U81" s="139"/>
      <c r="V81" s="139"/>
      <c r="W81" s="140"/>
      <c r="X81" s="20"/>
      <c r="Y81" s="142"/>
      <c r="Z81" s="139"/>
      <c r="AA81" s="139"/>
      <c r="AB81" s="140"/>
      <c r="AC81" s="20"/>
      <c r="AD81" s="142"/>
      <c r="AE81" s="139"/>
      <c r="AF81" s="139"/>
      <c r="AG81" s="140"/>
      <c r="AH81" s="20"/>
      <c r="AI81" s="142"/>
      <c r="AJ81" s="139"/>
      <c r="AK81" s="139"/>
      <c r="AL81" s="140"/>
      <c r="AM81" s="20"/>
      <c r="AN81" s="142"/>
      <c r="AO81" s="139"/>
      <c r="AP81" s="139"/>
      <c r="AQ81" s="140"/>
      <c r="AR81" s="20"/>
      <c r="AS81" s="142"/>
      <c r="AT81" s="139"/>
      <c r="AU81" s="139"/>
      <c r="AV81" s="140"/>
      <c r="AW81" s="20"/>
      <c r="AX81" s="142"/>
      <c r="AY81" s="139"/>
      <c r="AZ81" s="139"/>
      <c r="BA81" s="140"/>
      <c r="BB81" s="20"/>
      <c r="BC81" s="142"/>
      <c r="BD81" s="139"/>
      <c r="BE81" s="139"/>
      <c r="BF81" s="140"/>
      <c r="BG81" s="20"/>
      <c r="BH81" s="142"/>
      <c r="BI81" s="139"/>
      <c r="BJ81" s="139"/>
      <c r="BK81" s="140"/>
      <c r="BL81" s="20"/>
      <c r="BM81" s="142"/>
      <c r="BN81" s="139"/>
      <c r="BO81" s="139"/>
      <c r="BP81" s="140"/>
      <c r="BQ81" s="20"/>
      <c r="BR81" s="146"/>
      <c r="BS81" s="15"/>
    </row>
    <row r="82" spans="1:71" ht="18" customHeight="1" thickBot="1" x14ac:dyDescent="0.35">
      <c r="I82" s="21" t="s">
        <v>36</v>
      </c>
      <c r="J82" s="267"/>
      <c r="K82" s="268"/>
      <c r="L82" s="268"/>
      <c r="M82" s="269"/>
      <c r="N82" s="105">
        <f>SUM(N13:N81)</f>
        <v>0</v>
      </c>
      <c r="O82" s="264"/>
      <c r="P82" s="265"/>
      <c r="Q82" s="265"/>
      <c r="R82" s="266"/>
      <c r="S82" s="105">
        <f>SUM(S13:S81)</f>
        <v>0</v>
      </c>
      <c r="T82" s="264"/>
      <c r="U82" s="265"/>
      <c r="V82" s="265"/>
      <c r="W82" s="266"/>
      <c r="X82" s="105">
        <f>SUM(X13:X81)</f>
        <v>0</v>
      </c>
      <c r="Y82" s="264"/>
      <c r="Z82" s="265"/>
      <c r="AA82" s="265"/>
      <c r="AB82" s="266"/>
      <c r="AC82" s="105">
        <f>SUM(AC13:AC81)</f>
        <v>0</v>
      </c>
      <c r="AD82" s="264"/>
      <c r="AE82" s="265"/>
      <c r="AF82" s="265"/>
      <c r="AG82" s="266"/>
      <c r="AH82" s="105">
        <f>SUM(AH13:AH81)</f>
        <v>0</v>
      </c>
      <c r="AI82" s="264"/>
      <c r="AJ82" s="265"/>
      <c r="AK82" s="265"/>
      <c r="AL82" s="266"/>
      <c r="AM82" s="115">
        <f>SUM(AM13:AM81)</f>
        <v>0</v>
      </c>
      <c r="AN82" s="264"/>
      <c r="AO82" s="265"/>
      <c r="AP82" s="265"/>
      <c r="AQ82" s="266"/>
      <c r="AR82" s="123">
        <f>SUM(AR13:AR81)</f>
        <v>0</v>
      </c>
      <c r="AS82" s="264"/>
      <c r="AT82" s="265"/>
      <c r="AU82" s="265"/>
      <c r="AV82" s="266"/>
      <c r="AW82" s="123">
        <f>SUM(AW13:AW81)</f>
        <v>0</v>
      </c>
      <c r="AX82" s="264"/>
      <c r="AY82" s="265"/>
      <c r="AZ82" s="265"/>
      <c r="BA82" s="266"/>
      <c r="BB82" s="123">
        <f>SUM(BB13:BB81)</f>
        <v>0</v>
      </c>
      <c r="BC82" s="264"/>
      <c r="BD82" s="265"/>
      <c r="BE82" s="265"/>
      <c r="BF82" s="266"/>
      <c r="BG82" s="123">
        <f>SUM(BG13:BG81)</f>
        <v>0</v>
      </c>
      <c r="BH82" s="264"/>
      <c r="BI82" s="265"/>
      <c r="BJ82" s="265"/>
      <c r="BK82" s="266"/>
      <c r="BL82" s="123">
        <f>SUM(BL13:BL81)</f>
        <v>0</v>
      </c>
      <c r="BM82" s="264"/>
      <c r="BN82" s="265"/>
      <c r="BO82" s="265"/>
      <c r="BP82" s="266"/>
      <c r="BQ82" s="123">
        <f>SUM(BQ13:BQ81)</f>
        <v>0</v>
      </c>
      <c r="BR82" s="102"/>
      <c r="BS82" s="22">
        <f>SUM(BS12:BS81)</f>
        <v>0</v>
      </c>
    </row>
    <row r="83" spans="1:71" ht="18" customHeight="1" thickBot="1" x14ac:dyDescent="0.35">
      <c r="B83" s="2" t="s">
        <v>11</v>
      </c>
      <c r="C83" s="2"/>
      <c r="D83" s="2"/>
      <c r="E83" s="2"/>
      <c r="F83" s="2"/>
      <c r="G83" s="2"/>
      <c r="I83" s="21" t="s">
        <v>13</v>
      </c>
      <c r="J83" s="264"/>
      <c r="K83" s="265"/>
      <c r="L83" s="265"/>
      <c r="M83" s="266"/>
      <c r="N83" s="137"/>
      <c r="O83" s="264"/>
      <c r="P83" s="265"/>
      <c r="Q83" s="265"/>
      <c r="R83" s="266"/>
      <c r="S83" s="123">
        <f>N82+S82</f>
        <v>0</v>
      </c>
      <c r="T83" s="264"/>
      <c r="U83" s="265"/>
      <c r="V83" s="265"/>
      <c r="W83" s="266"/>
      <c r="X83" s="123">
        <f>X82+S83</f>
        <v>0</v>
      </c>
      <c r="Y83" s="264"/>
      <c r="Z83" s="265"/>
      <c r="AA83" s="265"/>
      <c r="AB83" s="266"/>
      <c r="AC83" s="123">
        <f>AC82+X83</f>
        <v>0</v>
      </c>
      <c r="AD83" s="264"/>
      <c r="AE83" s="265"/>
      <c r="AF83" s="265"/>
      <c r="AG83" s="266"/>
      <c r="AH83" s="123">
        <f>AH82+AC83</f>
        <v>0</v>
      </c>
      <c r="AI83" s="264"/>
      <c r="AJ83" s="265"/>
      <c r="AK83" s="265"/>
      <c r="AL83" s="266"/>
      <c r="AM83" s="123">
        <f>AM82+AH83</f>
        <v>0</v>
      </c>
      <c r="AN83" s="264"/>
      <c r="AO83" s="265"/>
      <c r="AP83" s="265"/>
      <c r="AQ83" s="266"/>
      <c r="AR83" s="123">
        <f>AR82+AM83</f>
        <v>0</v>
      </c>
      <c r="AS83" s="264"/>
      <c r="AT83" s="265"/>
      <c r="AU83" s="265"/>
      <c r="AV83" s="266"/>
      <c r="AW83" s="123">
        <f>AW82+AR83</f>
        <v>0</v>
      </c>
      <c r="AX83" s="264"/>
      <c r="AY83" s="265"/>
      <c r="AZ83" s="265"/>
      <c r="BA83" s="266"/>
      <c r="BB83" s="123">
        <f>BB82+AW83</f>
        <v>0</v>
      </c>
      <c r="BC83" s="264"/>
      <c r="BD83" s="265"/>
      <c r="BE83" s="265"/>
      <c r="BF83" s="266"/>
      <c r="BG83" s="123">
        <f>BG82+BB83</f>
        <v>0</v>
      </c>
      <c r="BH83" s="264"/>
      <c r="BI83" s="265"/>
      <c r="BJ83" s="265"/>
      <c r="BK83" s="266"/>
      <c r="BL83" s="102"/>
      <c r="BM83" s="264"/>
      <c r="BN83" s="265"/>
      <c r="BO83" s="265"/>
      <c r="BP83" s="266"/>
      <c r="BQ83" s="102"/>
      <c r="BR83" s="102"/>
      <c r="BS83" s="22">
        <f>BS82/310</f>
        <v>0</v>
      </c>
    </row>
    <row r="84" spans="1:71" ht="13.5" customHeight="1" x14ac:dyDescent="0.3">
      <c r="B84" s="2" t="s">
        <v>12</v>
      </c>
      <c r="C84" s="2"/>
      <c r="D84" s="2"/>
      <c r="E84" s="2"/>
      <c r="F84" s="2"/>
      <c r="G84" s="2"/>
    </row>
    <row r="87" spans="1:71" x14ac:dyDescent="0.3">
      <c r="N87" s="26"/>
      <c r="AC87" s="26"/>
    </row>
  </sheetData>
  <mergeCells count="41">
    <mergeCell ref="T11:X11"/>
    <mergeCell ref="Y11:AC11"/>
    <mergeCell ref="AD11:AH11"/>
    <mergeCell ref="BR11:BS11"/>
    <mergeCell ref="AN11:AR11"/>
    <mergeCell ref="AS11:AW11"/>
    <mergeCell ref="BM11:BQ11"/>
    <mergeCell ref="B2:I2"/>
    <mergeCell ref="B3:I3"/>
    <mergeCell ref="B4:I4"/>
    <mergeCell ref="B11:F11"/>
    <mergeCell ref="J11:N11"/>
    <mergeCell ref="AI11:AM11"/>
    <mergeCell ref="O11:S11"/>
    <mergeCell ref="AX11:BB11"/>
    <mergeCell ref="BC11:BG11"/>
    <mergeCell ref="BH11:BL11"/>
    <mergeCell ref="J82:M82"/>
    <mergeCell ref="J83:M83"/>
    <mergeCell ref="O82:R82"/>
    <mergeCell ref="O83:R83"/>
    <mergeCell ref="T82:W82"/>
    <mergeCell ref="T83:W83"/>
    <mergeCell ref="BM82:BP82"/>
    <mergeCell ref="BM83:BP83"/>
    <mergeCell ref="AN82:AQ82"/>
    <mergeCell ref="AN83:AQ83"/>
    <mergeCell ref="AS82:AV82"/>
    <mergeCell ref="AS83:AV83"/>
    <mergeCell ref="AX82:BA82"/>
    <mergeCell ref="AX83:BA83"/>
    <mergeCell ref="BC82:BF82"/>
    <mergeCell ref="BC83:BF83"/>
    <mergeCell ref="BH82:BK82"/>
    <mergeCell ref="BH83:BK83"/>
    <mergeCell ref="Y82:AB82"/>
    <mergeCell ref="Y83:AB83"/>
    <mergeCell ref="AD82:AG82"/>
    <mergeCell ref="AD83:AG83"/>
    <mergeCell ref="AI82:AL82"/>
    <mergeCell ref="AI83:AL83"/>
  </mergeCells>
  <printOptions horizontalCentered="1" verticalCentered="1"/>
  <pageMargins left="0.19685039370078741" right="0.19685039370078741" top="0.19685039370078741" bottom="0.19685039370078741" header="0.31496062992125984" footer="0.31496062992125984"/>
  <pageSetup scale="22" orientation="landscape"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56"/>
  <sheetViews>
    <sheetView topLeftCell="A34" zoomScaleNormal="100" workbookViewId="0">
      <selection activeCell="M16" sqref="M16"/>
    </sheetView>
  </sheetViews>
  <sheetFormatPr baseColWidth="10" defaultColWidth="11.44140625" defaultRowHeight="14.4" x14ac:dyDescent="0.3"/>
  <cols>
    <col min="1" max="1" width="17.6640625" style="165" customWidth="1"/>
    <col min="2" max="2" width="12.109375" style="165" customWidth="1"/>
    <col min="3" max="3" width="19.109375" style="165" customWidth="1"/>
    <col min="4" max="4" width="11.44140625" style="165"/>
    <col min="5" max="5" width="14.109375" style="165" bestFit="1" customWidth="1"/>
    <col min="6" max="8" width="11.44140625" style="165"/>
    <col min="9" max="9" width="9.109375" style="165" customWidth="1"/>
    <col min="10" max="10" width="6.33203125" style="165" customWidth="1"/>
    <col min="11" max="11" width="8.5546875" style="165" customWidth="1"/>
    <col min="12" max="12" width="14.109375" style="165" customWidth="1"/>
    <col min="13" max="16384" width="11.44140625" style="165"/>
  </cols>
  <sheetData>
    <row r="1" spans="1:12" x14ac:dyDescent="0.3">
      <c r="B1" s="273" t="s">
        <v>27</v>
      </c>
      <c r="C1" s="273"/>
      <c r="D1" s="273"/>
      <c r="E1" s="273"/>
      <c r="F1" s="273"/>
      <c r="G1" s="273"/>
      <c r="H1" s="273"/>
      <c r="I1" s="12"/>
      <c r="J1" s="12"/>
      <c r="K1" s="12"/>
      <c r="L1" s="12"/>
    </row>
    <row r="2" spans="1:12" x14ac:dyDescent="0.3">
      <c r="B2" s="259" t="s">
        <v>28</v>
      </c>
      <c r="C2" s="259"/>
      <c r="D2" s="259"/>
      <c r="E2" s="259"/>
      <c r="F2" s="259"/>
      <c r="G2" s="259"/>
      <c r="H2" s="259"/>
      <c r="I2" s="171"/>
      <c r="J2" s="171"/>
      <c r="K2" s="171"/>
      <c r="L2" s="171"/>
    </row>
    <row r="3" spans="1:12" x14ac:dyDescent="0.3">
      <c r="B3" s="259" t="s">
        <v>37</v>
      </c>
      <c r="C3" s="259"/>
      <c r="D3" s="259"/>
      <c r="E3" s="259"/>
      <c r="F3" s="259"/>
      <c r="G3" s="259"/>
      <c r="H3" s="259"/>
      <c r="I3" s="171"/>
      <c r="J3" s="171"/>
    </row>
    <row r="4" spans="1:12" x14ac:dyDescent="0.3">
      <c r="B4" s="166"/>
      <c r="C4" s="259"/>
      <c r="D4" s="259"/>
      <c r="E4" s="259"/>
      <c r="F4" s="259"/>
      <c r="G4" s="259"/>
      <c r="H4" s="166"/>
      <c r="I4" s="166"/>
    </row>
    <row r="5" spans="1:12" x14ac:dyDescent="0.3">
      <c r="B5" s="260" t="s">
        <v>17</v>
      </c>
      <c r="C5" s="260"/>
      <c r="D5" s="260"/>
      <c r="E5" s="260"/>
      <c r="F5" s="260"/>
      <c r="G5" s="260"/>
      <c r="H5" s="260"/>
      <c r="I5" s="171"/>
      <c r="J5" s="171"/>
    </row>
    <row r="6" spans="1:12" x14ac:dyDescent="0.3">
      <c r="A6" s="167" t="s">
        <v>2</v>
      </c>
      <c r="B6" s="24" t="s">
        <v>162</v>
      </c>
    </row>
    <row r="7" spans="1:12" x14ac:dyDescent="0.3">
      <c r="A7" s="167" t="s">
        <v>3</v>
      </c>
      <c r="B7" s="24" t="s">
        <v>163</v>
      </c>
      <c r="D7" s="168" t="s">
        <v>6</v>
      </c>
      <c r="E7" s="169" t="s">
        <v>88</v>
      </c>
      <c r="F7" s="169"/>
      <c r="G7" s="170"/>
      <c r="I7" s="25">
        <f>+'F-MZGAL-RCO-MT-31'!H9</f>
        <v>0</v>
      </c>
    </row>
    <row r="8" spans="1:12" x14ac:dyDescent="0.3">
      <c r="A8" s="167" t="s">
        <v>3</v>
      </c>
      <c r="B8" s="24" t="s">
        <v>166</v>
      </c>
      <c r="D8" s="168"/>
      <c r="E8" s="170"/>
      <c r="F8" s="170"/>
      <c r="G8" s="170"/>
      <c r="I8" s="25"/>
    </row>
    <row r="9" spans="1:12" ht="15" customHeight="1" x14ac:dyDescent="0.3">
      <c r="A9" s="167" t="s">
        <v>5</v>
      </c>
      <c r="B9" s="16" t="s">
        <v>57</v>
      </c>
      <c r="C9" s="16"/>
      <c r="D9" s="16"/>
      <c r="I9" s="167">
        <f>'F-MZGAL-RCO-MT-33'!H10</f>
        <v>0</v>
      </c>
    </row>
    <row r="39" spans="1:7" ht="15" thickBot="1" x14ac:dyDescent="0.35"/>
    <row r="40" spans="1:7" ht="15" thickBot="1" x14ac:dyDescent="0.35">
      <c r="A40" s="174" t="s">
        <v>19</v>
      </c>
      <c r="B40" s="175" t="s">
        <v>168</v>
      </c>
      <c r="C40" s="176" t="s">
        <v>18</v>
      </c>
    </row>
    <row r="41" spans="1:7" x14ac:dyDescent="0.3">
      <c r="A41" s="177" t="s">
        <v>40</v>
      </c>
      <c r="B41" s="185">
        <v>1513485.6</v>
      </c>
      <c r="C41" s="180">
        <v>3824609.0063241529</v>
      </c>
      <c r="E41" s="26"/>
      <c r="G41" s="183"/>
    </row>
    <row r="42" spans="1:7" x14ac:dyDescent="0.3">
      <c r="A42" s="178" t="s">
        <v>41</v>
      </c>
      <c r="B42" s="189">
        <v>3133268.2390719997</v>
      </c>
      <c r="C42" s="181">
        <v>41644589.326119386</v>
      </c>
      <c r="G42" s="184"/>
    </row>
    <row r="43" spans="1:7" x14ac:dyDescent="0.3">
      <c r="A43" s="178" t="s">
        <v>42</v>
      </c>
      <c r="B43" s="200">
        <f>'F-MZGAL-RCO-MT-33'!X83</f>
        <v>0</v>
      </c>
      <c r="C43" s="181">
        <v>79779053.867194623</v>
      </c>
      <c r="G43" s="184"/>
    </row>
    <row r="44" spans="1:7" x14ac:dyDescent="0.3">
      <c r="A44" s="178" t="s">
        <v>43</v>
      </c>
      <c r="B44" s="200">
        <f>'F-MZGAL-RCO-MT-33'!AC83</f>
        <v>0</v>
      </c>
      <c r="C44" s="181">
        <v>127289313.89637652</v>
      </c>
      <c r="G44" s="184"/>
    </row>
    <row r="45" spans="1:7" x14ac:dyDescent="0.3">
      <c r="A45" s="178" t="s">
        <v>45</v>
      </c>
      <c r="B45" s="200">
        <f>'F-MZGAL-RCO-MT-33'!AH83</f>
        <v>0</v>
      </c>
      <c r="C45" s="181">
        <v>174799573.92555842</v>
      </c>
      <c r="G45" s="184"/>
    </row>
    <row r="46" spans="1:7" x14ac:dyDescent="0.3">
      <c r="A46" s="178" t="s">
        <v>46</v>
      </c>
      <c r="B46" s="200">
        <f>'F-MZGAL-RCO-MT-33'!AM83</f>
        <v>0</v>
      </c>
      <c r="C46" s="181">
        <v>217420083.3155019</v>
      </c>
      <c r="G46" s="184"/>
    </row>
    <row r="47" spans="1:7" x14ac:dyDescent="0.3">
      <c r="A47" s="178" t="s">
        <v>47</v>
      </c>
      <c r="B47" s="200">
        <f>'F-MZGAL-RCO-MT-33'!AR83</f>
        <v>0</v>
      </c>
      <c r="C47" s="181">
        <v>226795878.80360857</v>
      </c>
      <c r="G47" s="184"/>
    </row>
    <row r="48" spans="1:7" x14ac:dyDescent="0.3">
      <c r="A48" s="178" t="s">
        <v>48</v>
      </c>
      <c r="B48" s="200">
        <f>'F-MZGAL-RCO-MT-33'!AW83</f>
        <v>0</v>
      </c>
      <c r="C48" s="181">
        <v>237430745.828462</v>
      </c>
      <c r="G48" s="184"/>
    </row>
    <row r="49" spans="1:7" x14ac:dyDescent="0.3">
      <c r="A49" s="178" t="s">
        <v>14</v>
      </c>
      <c r="B49" s="200">
        <f>'F-MZGAL-RCO-MT-33'!BB83</f>
        <v>0</v>
      </c>
      <c r="C49" s="181">
        <v>254984894.84744808</v>
      </c>
      <c r="G49" s="184"/>
    </row>
    <row r="50" spans="1:7" x14ac:dyDescent="0.3">
      <c r="A50" s="178" t="s">
        <v>15</v>
      </c>
      <c r="B50" s="200">
        <f>'F-MZGAL-RCO-MT-33'!BG83</f>
        <v>0</v>
      </c>
      <c r="C50" s="181">
        <v>263163248.37832761</v>
      </c>
      <c r="G50" s="184"/>
    </row>
    <row r="51" spans="1:7" x14ac:dyDescent="0.3">
      <c r="A51" s="178" t="s">
        <v>16</v>
      </c>
      <c r="B51" s="172"/>
      <c r="C51" s="181">
        <v>271341601.90920711</v>
      </c>
      <c r="G51" s="184"/>
    </row>
    <row r="52" spans="1:7" ht="15" thickBot="1" x14ac:dyDescent="0.35">
      <c r="A52" s="179" t="s">
        <v>44</v>
      </c>
      <c r="B52" s="173"/>
      <c r="C52" s="182">
        <v>272429536.81838417</v>
      </c>
      <c r="G52" s="184"/>
    </row>
    <row r="53" spans="1:7" x14ac:dyDescent="0.3">
      <c r="G53" s="183"/>
    </row>
    <row r="54" spans="1:7" x14ac:dyDescent="0.3">
      <c r="G54" s="183"/>
    </row>
    <row r="55" spans="1:7" x14ac:dyDescent="0.3">
      <c r="G55" s="183"/>
    </row>
    <row r="56" spans="1:7" x14ac:dyDescent="0.3">
      <c r="G56" s="183"/>
    </row>
  </sheetData>
  <mergeCells count="5">
    <mergeCell ref="C4:G4"/>
    <mergeCell ref="B1:H1"/>
    <mergeCell ref="B2:H2"/>
    <mergeCell ref="B3:H3"/>
    <mergeCell ref="B5:H5"/>
  </mergeCells>
  <printOptions horizontalCentered="1" verticalCentered="1"/>
  <pageMargins left="0.19685039370078741" right="0.19685039370078741" top="0.19685039370078741" bottom="0.19685039370078741" header="0.31496062992125984" footer="0.31496062992125984"/>
  <pageSetup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B78"/>
  <sheetViews>
    <sheetView view="pageBreakPreview" zoomScaleNormal="100" zoomScaleSheetLayoutView="100" workbookViewId="0">
      <pane xSplit="3" ySplit="19" topLeftCell="IQ32" activePane="bottomRight" state="frozen"/>
      <selection pane="topRight" activeCell="D1" sqref="D1"/>
      <selection pane="bottomLeft" activeCell="A20" sqref="A20"/>
      <selection pane="bottomRight" activeCell="KP62" sqref="KP62"/>
    </sheetView>
  </sheetViews>
  <sheetFormatPr baseColWidth="10" defaultColWidth="2" defaultRowHeight="14.4" x14ac:dyDescent="0.3"/>
  <cols>
    <col min="1" max="1" width="31.33203125" style="61" customWidth="1"/>
    <col min="2" max="2" width="14.109375" style="61" customWidth="1"/>
    <col min="3" max="3" width="11.44140625" style="61" hidden="1" customWidth="1"/>
    <col min="4" max="84" width="2" style="61"/>
    <col min="85" max="85" width="2.6640625" style="61" customWidth="1"/>
    <col min="86" max="16384" width="2" style="61"/>
  </cols>
  <sheetData>
    <row r="1" spans="1:314" x14ac:dyDescent="0.3">
      <c r="A1" s="61" t="s">
        <v>30</v>
      </c>
      <c r="B1" s="273" t="s">
        <v>27</v>
      </c>
      <c r="C1" s="273"/>
      <c r="D1" s="273"/>
      <c r="E1" s="273"/>
      <c r="F1" s="273"/>
      <c r="G1" s="273"/>
      <c r="H1" s="273"/>
      <c r="I1" s="273"/>
      <c r="J1" s="273"/>
      <c r="K1" s="273"/>
      <c r="L1" s="273"/>
      <c r="M1" s="273"/>
      <c r="N1" s="273"/>
      <c r="O1" s="273"/>
      <c r="P1" s="273"/>
      <c r="Q1" s="273"/>
      <c r="R1" s="273"/>
      <c r="S1" s="273"/>
      <c r="T1" s="273"/>
      <c r="U1" s="273"/>
      <c r="V1" s="273"/>
      <c r="W1" s="273"/>
      <c r="X1" s="273"/>
      <c r="Y1" s="273"/>
      <c r="Z1" s="273"/>
      <c r="AA1" s="273"/>
      <c r="AB1" s="273"/>
      <c r="AC1" s="273"/>
      <c r="AD1" s="12"/>
      <c r="AE1" s="12"/>
      <c r="AF1" s="12"/>
      <c r="AG1" s="12"/>
      <c r="AH1" s="12"/>
      <c r="AI1" s="12"/>
      <c r="AJ1" s="12"/>
      <c r="AK1" s="12"/>
      <c r="AL1" s="12"/>
      <c r="AM1" s="12"/>
      <c r="AN1" s="12"/>
    </row>
    <row r="2" spans="1:314" x14ac:dyDescent="0.3">
      <c r="B2" s="259" t="s">
        <v>28</v>
      </c>
      <c r="C2" s="259"/>
      <c r="D2" s="259"/>
      <c r="E2" s="259"/>
      <c r="F2" s="259"/>
      <c r="G2" s="259"/>
      <c r="H2" s="259"/>
      <c r="I2" s="259"/>
      <c r="J2" s="259"/>
      <c r="K2" s="259"/>
      <c r="L2" s="259"/>
      <c r="M2" s="259"/>
      <c r="N2" s="259"/>
      <c r="O2" s="259"/>
      <c r="P2" s="259"/>
      <c r="Q2" s="259"/>
      <c r="R2" s="259"/>
      <c r="S2" s="259"/>
      <c r="T2" s="259"/>
      <c r="U2" s="259"/>
      <c r="V2" s="259"/>
      <c r="W2" s="259"/>
      <c r="X2" s="259"/>
      <c r="Y2" s="259"/>
      <c r="Z2" s="259"/>
      <c r="AA2" s="259"/>
      <c r="AB2" s="259"/>
      <c r="AC2" s="259"/>
      <c r="AD2" s="10"/>
      <c r="AE2" s="10"/>
      <c r="AF2" s="10"/>
      <c r="DD2" s="61" t="s">
        <v>49</v>
      </c>
      <c r="FS2" s="61" t="s">
        <v>49</v>
      </c>
    </row>
    <row r="3" spans="1:314" x14ac:dyDescent="0.3">
      <c r="A3" s="10" t="s">
        <v>29</v>
      </c>
      <c r="B3" s="10"/>
      <c r="C3" s="10"/>
      <c r="D3" s="10"/>
      <c r="E3" s="10"/>
      <c r="F3" s="10"/>
      <c r="G3" s="10"/>
      <c r="H3" s="10"/>
      <c r="I3" s="10"/>
      <c r="J3" s="10"/>
      <c r="K3" s="10"/>
      <c r="L3" s="10"/>
      <c r="M3" s="10"/>
      <c r="N3" s="10"/>
      <c r="O3" s="10"/>
      <c r="P3" s="10"/>
      <c r="Q3" s="10"/>
      <c r="R3" s="10"/>
      <c r="S3" s="10"/>
      <c r="T3" s="10"/>
      <c r="U3" s="10"/>
      <c r="V3" s="10"/>
      <c r="W3" s="10"/>
      <c r="X3" s="10"/>
      <c r="Y3" s="10"/>
      <c r="Z3" s="10"/>
      <c r="AA3" s="10"/>
      <c r="AB3" s="10"/>
      <c r="AC3" s="10"/>
      <c r="AD3" s="10"/>
      <c r="AE3" s="10"/>
      <c r="AF3" s="10"/>
      <c r="AG3" s="10"/>
      <c r="AH3" s="10"/>
      <c r="AI3" s="10"/>
      <c r="AJ3" s="10"/>
      <c r="AK3" s="10"/>
      <c r="AL3" s="10"/>
      <c r="AM3" s="10"/>
    </row>
    <row r="4" spans="1:314" x14ac:dyDescent="0.3">
      <c r="B4" s="27" t="s">
        <v>89</v>
      </c>
      <c r="C4" s="10"/>
      <c r="D4" s="10"/>
      <c r="E4" s="10"/>
      <c r="F4" s="10"/>
      <c r="G4" s="10"/>
      <c r="H4" s="10"/>
      <c r="I4" s="10"/>
      <c r="J4" s="10"/>
      <c r="K4" s="10"/>
      <c r="L4" s="10"/>
      <c r="M4" s="10"/>
      <c r="N4" s="10"/>
      <c r="O4" s="10"/>
      <c r="P4" s="10"/>
      <c r="Q4" s="10"/>
      <c r="R4" s="10"/>
      <c r="S4" s="10"/>
      <c r="T4" s="10"/>
      <c r="U4" s="10"/>
      <c r="V4" s="10"/>
      <c r="W4" s="10"/>
      <c r="X4" s="10"/>
      <c r="Y4" s="10"/>
      <c r="Z4" s="10"/>
      <c r="AA4" s="10"/>
      <c r="AB4" s="10"/>
      <c r="AC4" s="10"/>
      <c r="AD4" s="10"/>
      <c r="AE4" s="10"/>
      <c r="AF4" s="10"/>
      <c r="AG4" s="10"/>
      <c r="AH4" s="10"/>
      <c r="AI4" s="10"/>
      <c r="AJ4" s="10"/>
      <c r="AK4" s="10"/>
      <c r="AL4" s="10"/>
      <c r="AM4" s="10"/>
    </row>
    <row r="6" spans="1:314" x14ac:dyDescent="0.3">
      <c r="A6" s="28" t="s">
        <v>2</v>
      </c>
      <c r="B6" s="24" t="s">
        <v>162</v>
      </c>
      <c r="L6" s="2"/>
      <c r="Q6" s="281"/>
      <c r="R6" s="281"/>
      <c r="S6" s="281"/>
      <c r="T6" s="281"/>
      <c r="U6" s="281"/>
      <c r="V6" s="281"/>
      <c r="W6" s="281"/>
      <c r="X6" s="281"/>
      <c r="Y6" s="281"/>
      <c r="Z6" s="281"/>
      <c r="AA6" s="281"/>
      <c r="AB6" s="281"/>
      <c r="AC6" s="281"/>
      <c r="AD6" s="281"/>
      <c r="AE6" s="281"/>
      <c r="AF6" s="281"/>
      <c r="AG6" s="281"/>
    </row>
    <row r="7" spans="1:314" x14ac:dyDescent="0.3">
      <c r="A7" s="28" t="s">
        <v>3</v>
      </c>
      <c r="B7" s="24" t="s">
        <v>166</v>
      </c>
      <c r="L7" s="2"/>
      <c r="P7" s="4" t="s">
        <v>6</v>
      </c>
      <c r="R7" s="55"/>
      <c r="S7" s="68"/>
      <c r="U7" s="68"/>
      <c r="V7" s="29"/>
      <c r="W7" s="68"/>
      <c r="X7" s="68"/>
      <c r="Y7" s="68"/>
      <c r="Z7" s="68"/>
      <c r="AA7" s="68"/>
      <c r="AB7" s="68"/>
      <c r="AC7" s="68"/>
      <c r="AD7" s="68"/>
      <c r="AE7" s="25">
        <f>'F-MZGAL-RCO-MT-31'!H9</f>
        <v>0</v>
      </c>
      <c r="AF7" s="68"/>
      <c r="AG7" s="68"/>
    </row>
    <row r="8" spans="1:314" x14ac:dyDescent="0.3">
      <c r="A8" s="28" t="s">
        <v>20</v>
      </c>
      <c r="B8" s="125" t="s">
        <v>167</v>
      </c>
      <c r="L8" s="2"/>
      <c r="Q8" s="68"/>
      <c r="R8" s="68"/>
      <c r="S8" s="68"/>
      <c r="T8" s="68"/>
      <c r="U8" s="68"/>
      <c r="V8" s="68"/>
      <c r="W8" s="30" t="s">
        <v>35</v>
      </c>
      <c r="X8" s="68"/>
      <c r="Y8" s="68"/>
      <c r="Z8" s="68"/>
      <c r="AA8" s="68"/>
      <c r="AB8" s="68"/>
      <c r="AC8" s="68"/>
      <c r="AD8" s="68"/>
      <c r="AE8" s="3">
        <f>'F-MZGAL-RCO-MT-31'!H10</f>
        <v>0</v>
      </c>
      <c r="AF8" s="68"/>
      <c r="AG8" s="68"/>
    </row>
    <row r="9" spans="1:314" x14ac:dyDescent="0.3">
      <c r="A9" s="28" t="s">
        <v>21</v>
      </c>
      <c r="B9" s="61" t="s">
        <v>165</v>
      </c>
      <c r="C9" s="7"/>
    </row>
    <row r="10" spans="1:314" x14ac:dyDescent="0.3">
      <c r="A10" s="282" t="s">
        <v>58</v>
      </c>
      <c r="B10" s="282"/>
      <c r="BW10" s="30"/>
      <c r="EL10" s="30"/>
      <c r="HA10" s="30"/>
      <c r="IM10" s="30"/>
      <c r="JJ10" s="221"/>
    </row>
    <row r="11" spans="1:314" ht="54.75" customHeight="1" thickBot="1" x14ac:dyDescent="0.35">
      <c r="A11" s="30" t="s">
        <v>35</v>
      </c>
      <c r="B11" s="29"/>
      <c r="C11" s="29"/>
      <c r="D11" s="29"/>
      <c r="E11" s="29"/>
      <c r="F11" s="29"/>
      <c r="G11" s="29"/>
      <c r="H11" s="29"/>
      <c r="I11" s="29"/>
      <c r="J11" s="29"/>
      <c r="K11" s="29"/>
      <c r="L11" s="29"/>
      <c r="M11" s="29"/>
      <c r="N11" s="29"/>
      <c r="O11" s="29"/>
      <c r="P11" s="29"/>
      <c r="Q11" s="29"/>
      <c r="R11" s="29"/>
      <c r="S11" s="29"/>
      <c r="T11" s="29"/>
      <c r="U11" s="29"/>
      <c r="V11" s="29"/>
      <c r="W11" s="29"/>
      <c r="X11" s="29"/>
      <c r="Y11" s="29"/>
      <c r="Z11" s="29"/>
      <c r="AA11" s="29"/>
      <c r="AB11" s="29"/>
      <c r="AC11" s="29"/>
      <c r="AD11" s="29"/>
      <c r="AE11" s="29"/>
      <c r="AF11" s="29"/>
      <c r="AG11" s="29"/>
      <c r="AH11" s="29"/>
      <c r="AI11" s="29"/>
      <c r="AJ11" s="29"/>
      <c r="AK11" s="29"/>
      <c r="AL11" s="29"/>
      <c r="AM11" s="29"/>
      <c r="AN11" s="29"/>
      <c r="AO11" s="29"/>
      <c r="AP11" s="29"/>
      <c r="AQ11" s="29"/>
      <c r="AR11" s="29"/>
      <c r="AS11" s="29"/>
      <c r="AT11" s="29"/>
      <c r="AU11" s="29"/>
      <c r="AV11" s="29"/>
      <c r="AW11" s="29"/>
      <c r="AX11" s="29"/>
      <c r="AY11" s="29"/>
      <c r="AZ11" s="29"/>
      <c r="BA11" s="29"/>
      <c r="BB11" s="29"/>
      <c r="BC11" s="29"/>
      <c r="BD11" s="29"/>
      <c r="BE11" s="29"/>
      <c r="BF11" s="29"/>
      <c r="BG11" s="29"/>
      <c r="BH11" s="29"/>
      <c r="BI11" s="29"/>
      <c r="BJ11" s="29"/>
      <c r="BK11" s="29"/>
      <c r="BL11" s="29"/>
      <c r="BM11" s="29"/>
      <c r="BN11" s="29"/>
      <c r="BO11" s="29"/>
      <c r="BP11" s="29"/>
      <c r="BQ11" s="29"/>
      <c r="BR11" s="29"/>
      <c r="BS11" s="29"/>
      <c r="BT11" s="29"/>
      <c r="BU11" s="29"/>
      <c r="BV11" s="29"/>
      <c r="BW11" s="29"/>
      <c r="BX11" s="29"/>
      <c r="BY11" s="29"/>
      <c r="BZ11" s="29"/>
      <c r="CA11" s="29"/>
      <c r="CB11" s="29"/>
      <c r="CC11" s="29"/>
      <c r="CD11" s="29"/>
      <c r="CE11" s="29"/>
      <c r="CF11" s="29"/>
      <c r="CG11" s="29"/>
      <c r="CH11" s="29"/>
      <c r="CI11" s="29"/>
      <c r="CJ11" s="29"/>
      <c r="CK11" s="29"/>
      <c r="CL11" s="29"/>
      <c r="CM11" s="29"/>
      <c r="CN11" s="29"/>
      <c r="CO11" s="29"/>
      <c r="CP11" s="29"/>
      <c r="CQ11" s="29"/>
      <c r="CR11" s="29"/>
      <c r="CS11" s="29"/>
      <c r="CT11" s="29"/>
      <c r="CU11" s="29"/>
      <c r="CV11" s="29"/>
      <c r="CW11" s="29"/>
      <c r="CX11" s="29"/>
      <c r="CY11" s="29"/>
      <c r="CZ11" s="29"/>
      <c r="DA11" s="29"/>
      <c r="DB11" s="29"/>
      <c r="DC11" s="29"/>
      <c r="DD11" s="29"/>
      <c r="DE11" s="29"/>
      <c r="DF11" s="29"/>
      <c r="DG11" s="29"/>
      <c r="DH11" s="29"/>
      <c r="DI11" s="29"/>
      <c r="DJ11" s="29"/>
      <c r="DK11" s="29"/>
      <c r="DL11" s="29"/>
      <c r="DM11" s="29"/>
      <c r="DN11" s="29"/>
      <c r="DO11" s="29"/>
      <c r="DP11" s="29"/>
      <c r="DQ11" s="29"/>
      <c r="DR11" s="29"/>
      <c r="DS11" s="29"/>
      <c r="DT11" s="29"/>
      <c r="DU11" s="29"/>
      <c r="DV11" s="29"/>
      <c r="DW11" s="29"/>
      <c r="DX11" s="29"/>
      <c r="DY11" s="29"/>
      <c r="DZ11" s="29"/>
      <c r="EA11" s="29"/>
      <c r="EB11" s="29"/>
      <c r="EC11" s="29"/>
      <c r="ED11" s="29"/>
      <c r="EE11" s="29"/>
      <c r="EF11" s="29"/>
      <c r="EG11" s="29"/>
      <c r="EH11" s="29"/>
      <c r="EI11" s="29"/>
      <c r="EJ11" s="29"/>
      <c r="EK11" s="29"/>
      <c r="EL11" s="29"/>
      <c r="EM11" s="29"/>
      <c r="EN11" s="29"/>
      <c r="EO11" s="29"/>
      <c r="EP11" s="29"/>
      <c r="EQ11" s="29"/>
      <c r="ER11" s="29"/>
      <c r="ES11" s="29"/>
      <c r="ET11" s="29"/>
      <c r="EU11" s="29"/>
      <c r="EV11" s="29"/>
      <c r="EW11" s="29"/>
      <c r="EX11" s="29"/>
      <c r="EY11" s="29"/>
      <c r="EZ11" s="29"/>
      <c r="FA11" s="29"/>
      <c r="FB11" s="29"/>
      <c r="FC11" s="29"/>
      <c r="FD11" s="29"/>
      <c r="FE11" s="29"/>
      <c r="FF11" s="29"/>
      <c r="FG11" s="29"/>
      <c r="FH11" s="29"/>
      <c r="FI11" s="29"/>
      <c r="FJ11" s="29"/>
      <c r="FK11" s="29"/>
      <c r="FL11" s="29"/>
      <c r="FM11" s="29"/>
      <c r="FN11" s="29"/>
      <c r="FO11" s="29"/>
      <c r="FP11" s="29"/>
      <c r="FQ11" s="29"/>
      <c r="FR11" s="29"/>
      <c r="FS11" s="29"/>
      <c r="FT11" s="29"/>
      <c r="FU11" s="29"/>
      <c r="FV11" s="29"/>
      <c r="FW11" s="29"/>
      <c r="FX11" s="29"/>
      <c r="FY11" s="29"/>
      <c r="FZ11" s="29"/>
      <c r="GA11" s="29"/>
      <c r="GB11" s="29"/>
      <c r="GC11" s="29"/>
      <c r="GD11" s="29"/>
      <c r="GE11" s="29"/>
      <c r="GF11" s="29"/>
      <c r="GG11" s="29"/>
      <c r="GH11" s="29"/>
      <c r="GI11" s="29"/>
      <c r="GJ11" s="29"/>
      <c r="GK11" s="29"/>
      <c r="GL11" s="29"/>
      <c r="GM11" s="29"/>
      <c r="GN11" s="29"/>
      <c r="GO11" s="29"/>
      <c r="GP11" s="29"/>
      <c r="GQ11" s="29"/>
      <c r="GR11" s="29"/>
      <c r="GS11" s="29"/>
      <c r="GT11" s="29"/>
      <c r="GU11" s="29"/>
      <c r="GV11" s="29"/>
      <c r="GW11" s="29"/>
      <c r="GX11" s="29"/>
      <c r="GY11" s="29"/>
      <c r="GZ11" s="29"/>
      <c r="HA11" s="29"/>
      <c r="HB11" s="29"/>
      <c r="HC11" s="29"/>
      <c r="HD11" s="29"/>
      <c r="HE11" s="29"/>
      <c r="HF11" s="29"/>
      <c r="HG11" s="29"/>
      <c r="HH11" s="29"/>
      <c r="HI11" s="29"/>
      <c r="HJ11" s="29"/>
      <c r="HK11" s="29"/>
      <c r="HL11" s="29"/>
      <c r="HM11" s="29"/>
      <c r="HN11" s="29"/>
      <c r="HO11" s="29"/>
      <c r="HP11" s="29"/>
      <c r="HQ11" s="29"/>
      <c r="HR11" s="29"/>
      <c r="HS11" s="29"/>
      <c r="HT11" s="29"/>
      <c r="HU11" s="29"/>
      <c r="HV11" s="29"/>
      <c r="HW11" s="29"/>
      <c r="HX11" s="29"/>
      <c r="HY11" s="29"/>
      <c r="HZ11" s="29"/>
      <c r="IA11" s="29"/>
      <c r="IB11" s="29"/>
      <c r="IC11" s="29"/>
      <c r="ID11" s="29"/>
      <c r="IE11" s="29"/>
      <c r="IF11" s="29"/>
      <c r="IG11" s="29"/>
      <c r="IH11" s="29"/>
      <c r="II11" s="29"/>
      <c r="IJ11" s="29"/>
      <c r="IK11" s="29"/>
      <c r="IL11" s="29"/>
      <c r="IM11" s="29"/>
      <c r="IN11" s="29"/>
      <c r="IO11" s="29"/>
      <c r="IP11" s="29"/>
      <c r="IQ11" s="29"/>
      <c r="IR11" s="29"/>
      <c r="IS11" s="29"/>
      <c r="IT11" s="29"/>
      <c r="IU11" s="29"/>
      <c r="IV11" s="29"/>
      <c r="IX11" s="7"/>
    </row>
    <row r="12" spans="1:314" ht="9.75" customHeight="1" x14ac:dyDescent="0.3">
      <c r="A12" s="283"/>
      <c r="B12" s="283"/>
      <c r="C12" s="31"/>
      <c r="D12" s="32">
        <v>2</v>
      </c>
      <c r="E12" s="33">
        <v>0</v>
      </c>
      <c r="F12" s="33">
        <v>0</v>
      </c>
      <c r="G12" s="33">
        <v>0</v>
      </c>
      <c r="H12" s="33">
        <v>0</v>
      </c>
      <c r="I12" s="33">
        <v>0</v>
      </c>
      <c r="J12" s="33">
        <v>0</v>
      </c>
      <c r="K12" s="33">
        <v>0</v>
      </c>
      <c r="L12" s="33">
        <v>0</v>
      </c>
      <c r="M12" s="33">
        <v>0</v>
      </c>
      <c r="N12" s="33">
        <v>0</v>
      </c>
      <c r="O12" s="33">
        <v>0</v>
      </c>
      <c r="P12" s="33">
        <v>0</v>
      </c>
      <c r="Q12" s="33">
        <v>0</v>
      </c>
      <c r="R12" s="33">
        <v>0</v>
      </c>
      <c r="S12" s="33">
        <v>0</v>
      </c>
      <c r="T12" s="33">
        <v>0</v>
      </c>
      <c r="U12" s="33">
        <v>0</v>
      </c>
      <c r="V12" s="33">
        <v>0</v>
      </c>
      <c r="W12" s="33">
        <v>0</v>
      </c>
      <c r="X12" s="33">
        <v>0</v>
      </c>
      <c r="Y12" s="33">
        <v>0</v>
      </c>
      <c r="Z12" s="33">
        <v>0</v>
      </c>
      <c r="AA12" s="33">
        <v>0</v>
      </c>
      <c r="AB12" s="33">
        <v>0</v>
      </c>
      <c r="AC12" s="33">
        <v>0</v>
      </c>
      <c r="AD12" s="33">
        <v>0</v>
      </c>
      <c r="AE12" s="33">
        <v>0</v>
      </c>
      <c r="AF12" s="33">
        <v>0</v>
      </c>
      <c r="AG12" s="33">
        <v>0</v>
      </c>
      <c r="AH12" s="33">
        <v>0</v>
      </c>
      <c r="AI12" s="33">
        <v>0</v>
      </c>
      <c r="AJ12" s="33">
        <v>0</v>
      </c>
      <c r="AK12" s="33">
        <v>0</v>
      </c>
      <c r="AL12" s="33">
        <v>0</v>
      </c>
      <c r="AM12" s="33">
        <v>0</v>
      </c>
      <c r="AN12" s="33">
        <v>0</v>
      </c>
      <c r="AO12" s="33">
        <v>0</v>
      </c>
      <c r="AP12" s="33">
        <v>0</v>
      </c>
      <c r="AQ12" s="33">
        <v>0</v>
      </c>
      <c r="AR12" s="33">
        <v>0</v>
      </c>
      <c r="AS12" s="33">
        <v>0</v>
      </c>
      <c r="AT12" s="33">
        <v>0</v>
      </c>
      <c r="AU12" s="33">
        <v>0</v>
      </c>
      <c r="AV12" s="33">
        <v>0</v>
      </c>
      <c r="AW12" s="33">
        <v>0</v>
      </c>
      <c r="AX12" s="33">
        <v>0</v>
      </c>
      <c r="AY12" s="33">
        <v>0</v>
      </c>
      <c r="AZ12" s="33">
        <v>0</v>
      </c>
      <c r="BA12" s="33">
        <v>0</v>
      </c>
      <c r="BB12" s="33">
        <v>0</v>
      </c>
      <c r="BC12" s="33">
        <v>0</v>
      </c>
      <c r="BD12" s="33">
        <v>0</v>
      </c>
      <c r="BE12" s="33">
        <v>0</v>
      </c>
      <c r="BF12" s="33">
        <v>0</v>
      </c>
      <c r="BG12" s="33">
        <v>0</v>
      </c>
      <c r="BH12" s="33">
        <v>0</v>
      </c>
      <c r="BI12" s="33">
        <v>0</v>
      </c>
      <c r="BJ12" s="33">
        <v>0</v>
      </c>
      <c r="BK12" s="33">
        <v>0</v>
      </c>
      <c r="BL12" s="33">
        <v>0</v>
      </c>
      <c r="BM12" s="33">
        <v>0</v>
      </c>
      <c r="BN12" s="33">
        <v>0</v>
      </c>
      <c r="BO12" s="33">
        <v>0</v>
      </c>
      <c r="BP12" s="33">
        <v>0</v>
      </c>
      <c r="BQ12" s="33">
        <v>0</v>
      </c>
      <c r="BR12" s="33">
        <v>0</v>
      </c>
      <c r="BS12" s="33">
        <v>0</v>
      </c>
      <c r="BT12" s="33">
        <v>0</v>
      </c>
      <c r="BU12" s="33">
        <v>0</v>
      </c>
      <c r="BV12" s="33">
        <v>0</v>
      </c>
      <c r="BW12" s="33">
        <v>0</v>
      </c>
      <c r="BX12" s="33">
        <v>0</v>
      </c>
      <c r="BY12" s="33">
        <v>0</v>
      </c>
      <c r="BZ12" s="33">
        <v>0</v>
      </c>
      <c r="CA12" s="33">
        <v>0</v>
      </c>
      <c r="CB12" s="33">
        <v>0</v>
      </c>
      <c r="CC12" s="33">
        <v>0</v>
      </c>
      <c r="CD12" s="33">
        <v>0</v>
      </c>
      <c r="CE12" s="33">
        <v>0</v>
      </c>
      <c r="CF12" s="33">
        <v>0</v>
      </c>
      <c r="CG12" s="33">
        <v>0</v>
      </c>
      <c r="CH12" s="33">
        <v>0</v>
      </c>
      <c r="CI12" s="33">
        <v>0</v>
      </c>
      <c r="CJ12" s="33">
        <v>0</v>
      </c>
      <c r="CK12" s="33">
        <v>0</v>
      </c>
      <c r="CL12" s="33">
        <v>0</v>
      </c>
      <c r="CM12" s="33">
        <v>0</v>
      </c>
      <c r="CN12" s="33">
        <v>0</v>
      </c>
      <c r="CO12" s="33">
        <v>0</v>
      </c>
      <c r="CP12" s="33">
        <v>0</v>
      </c>
      <c r="CQ12" s="33">
        <v>0</v>
      </c>
      <c r="CR12" s="33">
        <v>0</v>
      </c>
      <c r="CS12" s="33">
        <v>0</v>
      </c>
      <c r="CT12" s="33">
        <v>0</v>
      </c>
      <c r="CU12" s="33">
        <v>0</v>
      </c>
      <c r="CV12" s="33">
        <v>0</v>
      </c>
      <c r="CW12" s="33">
        <v>0</v>
      </c>
      <c r="CX12" s="33">
        <v>0</v>
      </c>
      <c r="CY12" s="33">
        <v>0</v>
      </c>
      <c r="CZ12" s="33">
        <v>0</v>
      </c>
      <c r="DA12" s="33">
        <v>0</v>
      </c>
      <c r="DB12" s="33">
        <v>0</v>
      </c>
      <c r="DC12" s="33">
        <v>0</v>
      </c>
      <c r="DD12" s="33">
        <v>0</v>
      </c>
      <c r="DE12" s="33">
        <v>0</v>
      </c>
      <c r="DF12" s="33">
        <v>0</v>
      </c>
      <c r="DG12" s="33">
        <v>0</v>
      </c>
      <c r="DH12" s="33">
        <v>0</v>
      </c>
      <c r="DI12" s="33">
        <v>0</v>
      </c>
      <c r="DJ12" s="33">
        <v>0</v>
      </c>
      <c r="DK12" s="33">
        <v>0</v>
      </c>
      <c r="DL12" s="33">
        <v>0</v>
      </c>
      <c r="DM12" s="33">
        <v>0</v>
      </c>
      <c r="DN12" s="33">
        <v>0</v>
      </c>
      <c r="DO12" s="33">
        <v>0</v>
      </c>
      <c r="DP12" s="33">
        <v>0</v>
      </c>
      <c r="DQ12" s="33">
        <v>0</v>
      </c>
      <c r="DR12" s="33">
        <v>0</v>
      </c>
      <c r="DS12" s="33">
        <v>0</v>
      </c>
      <c r="DT12" s="33">
        <v>0</v>
      </c>
      <c r="DU12" s="33">
        <v>0</v>
      </c>
      <c r="DV12" s="33">
        <v>0</v>
      </c>
      <c r="DW12" s="33">
        <v>0</v>
      </c>
      <c r="DX12" s="33">
        <v>0</v>
      </c>
      <c r="DY12" s="33">
        <v>0</v>
      </c>
      <c r="DZ12" s="33">
        <v>0</v>
      </c>
      <c r="EA12" s="33">
        <v>0</v>
      </c>
      <c r="EB12" s="33">
        <v>0</v>
      </c>
      <c r="EC12" s="33">
        <v>0</v>
      </c>
      <c r="ED12" s="33">
        <v>0</v>
      </c>
      <c r="EE12" s="33">
        <v>0</v>
      </c>
      <c r="EF12" s="33">
        <v>0</v>
      </c>
      <c r="EG12" s="33">
        <v>0</v>
      </c>
      <c r="EH12" s="33">
        <v>0</v>
      </c>
      <c r="EI12" s="33">
        <v>0</v>
      </c>
      <c r="EJ12" s="33">
        <v>0</v>
      </c>
      <c r="EK12" s="33">
        <v>0</v>
      </c>
      <c r="EL12" s="33">
        <v>0</v>
      </c>
      <c r="EM12" s="33">
        <v>0</v>
      </c>
      <c r="EN12" s="33">
        <v>0</v>
      </c>
      <c r="EO12" s="33">
        <v>0</v>
      </c>
      <c r="EP12" s="33">
        <v>0</v>
      </c>
      <c r="EQ12" s="33">
        <v>0</v>
      </c>
      <c r="ER12" s="33">
        <v>0</v>
      </c>
      <c r="ES12" s="33">
        <v>0</v>
      </c>
      <c r="ET12" s="33">
        <v>0</v>
      </c>
      <c r="EU12" s="33">
        <v>0</v>
      </c>
      <c r="EV12" s="33">
        <v>0</v>
      </c>
      <c r="EW12" s="33">
        <v>0</v>
      </c>
      <c r="EX12" s="33">
        <v>0</v>
      </c>
      <c r="EY12" s="33">
        <v>0</v>
      </c>
      <c r="EZ12" s="33">
        <v>0</v>
      </c>
      <c r="FA12" s="33">
        <v>0</v>
      </c>
      <c r="FB12" s="33">
        <v>0</v>
      </c>
      <c r="FC12" s="33">
        <v>0</v>
      </c>
      <c r="FD12" s="33">
        <v>0</v>
      </c>
      <c r="FE12" s="33">
        <v>0</v>
      </c>
      <c r="FF12" s="33">
        <v>0</v>
      </c>
      <c r="FG12" s="33">
        <v>0</v>
      </c>
      <c r="FH12" s="33">
        <v>0</v>
      </c>
      <c r="FI12" s="33">
        <v>0</v>
      </c>
      <c r="FJ12" s="33">
        <v>0</v>
      </c>
      <c r="FK12" s="33">
        <v>0</v>
      </c>
      <c r="FL12" s="33">
        <v>0</v>
      </c>
      <c r="FM12" s="33">
        <v>0</v>
      </c>
      <c r="FN12" s="33">
        <v>0</v>
      </c>
      <c r="FO12" s="33">
        <v>0</v>
      </c>
      <c r="FP12" s="33">
        <v>0</v>
      </c>
      <c r="FQ12" s="33">
        <v>0</v>
      </c>
      <c r="FR12" s="33">
        <v>0</v>
      </c>
      <c r="FS12" s="33">
        <v>0</v>
      </c>
      <c r="FT12" s="33">
        <v>0</v>
      </c>
      <c r="FU12" s="33">
        <v>0</v>
      </c>
      <c r="FV12" s="33">
        <v>0</v>
      </c>
      <c r="FW12" s="33">
        <v>0</v>
      </c>
      <c r="FX12" s="33">
        <v>0</v>
      </c>
      <c r="FY12" s="33">
        <v>0</v>
      </c>
      <c r="FZ12" s="33">
        <v>0</v>
      </c>
      <c r="GA12" s="33">
        <v>0</v>
      </c>
      <c r="GB12" s="33">
        <v>0</v>
      </c>
      <c r="GC12" s="33">
        <v>0</v>
      </c>
      <c r="GD12" s="33">
        <v>0</v>
      </c>
      <c r="GE12" s="33">
        <v>0</v>
      </c>
      <c r="GF12" s="33">
        <v>0</v>
      </c>
      <c r="GG12" s="33">
        <v>0</v>
      </c>
      <c r="GH12" s="33">
        <v>0</v>
      </c>
      <c r="GI12" s="33">
        <v>0</v>
      </c>
      <c r="GJ12" s="33">
        <v>0</v>
      </c>
      <c r="GK12" s="33">
        <v>0</v>
      </c>
      <c r="GL12" s="33">
        <v>0</v>
      </c>
      <c r="GM12" s="33">
        <v>0</v>
      </c>
      <c r="GN12" s="33">
        <v>0</v>
      </c>
      <c r="GO12" s="33">
        <v>0</v>
      </c>
      <c r="GP12" s="33">
        <v>0</v>
      </c>
      <c r="GQ12" s="33">
        <v>0</v>
      </c>
      <c r="GR12" s="33">
        <v>0</v>
      </c>
      <c r="GS12" s="33">
        <v>0</v>
      </c>
      <c r="GT12" s="33">
        <v>0</v>
      </c>
      <c r="GU12" s="33">
        <v>0</v>
      </c>
      <c r="GV12" s="33">
        <v>0</v>
      </c>
      <c r="GW12" s="33">
        <v>0</v>
      </c>
      <c r="GX12" s="33">
        <v>0</v>
      </c>
      <c r="GY12" s="33">
        <v>0</v>
      </c>
      <c r="GZ12" s="33">
        <v>0</v>
      </c>
      <c r="HA12" s="33">
        <v>0</v>
      </c>
      <c r="HB12" s="33">
        <v>0</v>
      </c>
      <c r="HC12" s="33">
        <v>0</v>
      </c>
      <c r="HD12" s="33">
        <v>0</v>
      </c>
      <c r="HE12" s="33">
        <v>0</v>
      </c>
      <c r="HF12" s="33">
        <v>0</v>
      </c>
      <c r="HG12" s="33">
        <v>0</v>
      </c>
      <c r="HH12" s="33">
        <v>0</v>
      </c>
      <c r="HI12" s="33">
        <v>0</v>
      </c>
      <c r="HJ12" s="33">
        <v>0</v>
      </c>
      <c r="HK12" s="33">
        <v>0</v>
      </c>
      <c r="HL12" s="33">
        <v>0</v>
      </c>
      <c r="HM12" s="33">
        <v>0</v>
      </c>
      <c r="HN12" s="33">
        <v>0</v>
      </c>
      <c r="HO12" s="33">
        <v>0</v>
      </c>
      <c r="HP12" s="33">
        <v>0</v>
      </c>
      <c r="HQ12" s="33">
        <v>0</v>
      </c>
      <c r="HR12" s="33">
        <v>0</v>
      </c>
      <c r="HS12" s="33">
        <v>0</v>
      </c>
      <c r="HT12" s="33">
        <v>0</v>
      </c>
      <c r="HU12" s="33">
        <v>0</v>
      </c>
      <c r="HV12" s="33">
        <v>0</v>
      </c>
      <c r="HW12" s="33">
        <v>0</v>
      </c>
      <c r="HX12" s="33">
        <v>0</v>
      </c>
      <c r="HY12" s="33">
        <v>0</v>
      </c>
      <c r="HZ12" s="33">
        <v>0</v>
      </c>
      <c r="IA12" s="33">
        <v>0</v>
      </c>
      <c r="IB12" s="33">
        <v>0</v>
      </c>
      <c r="IC12" s="33">
        <v>0</v>
      </c>
      <c r="ID12" s="33">
        <v>0</v>
      </c>
      <c r="IE12" s="33">
        <v>0</v>
      </c>
      <c r="IF12" s="33">
        <v>0</v>
      </c>
      <c r="IG12" s="33">
        <v>0</v>
      </c>
      <c r="IH12" s="33">
        <v>0</v>
      </c>
      <c r="II12" s="33">
        <v>0</v>
      </c>
      <c r="IJ12" s="33">
        <v>0</v>
      </c>
      <c r="IK12" s="33">
        <v>0</v>
      </c>
      <c r="IL12" s="33">
        <v>0</v>
      </c>
      <c r="IM12" s="33">
        <v>0</v>
      </c>
      <c r="IN12" s="33">
        <v>0</v>
      </c>
      <c r="IO12" s="33">
        <v>0</v>
      </c>
      <c r="IP12" s="33">
        <v>0</v>
      </c>
      <c r="IQ12" s="33">
        <v>0</v>
      </c>
      <c r="IR12" s="33">
        <v>0</v>
      </c>
      <c r="IS12" s="33">
        <v>0</v>
      </c>
      <c r="IT12" s="33">
        <v>0</v>
      </c>
      <c r="IU12" s="33">
        <v>0</v>
      </c>
      <c r="IV12" s="33">
        <v>0</v>
      </c>
      <c r="IW12" s="33">
        <v>0</v>
      </c>
      <c r="IX12" s="33">
        <v>0</v>
      </c>
      <c r="IY12" s="33">
        <v>0</v>
      </c>
      <c r="IZ12" s="33">
        <v>0</v>
      </c>
      <c r="JA12" s="33">
        <v>0</v>
      </c>
      <c r="JB12" s="33">
        <v>0</v>
      </c>
      <c r="JC12" s="33">
        <v>0</v>
      </c>
      <c r="JD12" s="33">
        <v>0</v>
      </c>
      <c r="JE12" s="33">
        <v>0</v>
      </c>
      <c r="JF12" s="33">
        <v>0</v>
      </c>
      <c r="JG12" s="33">
        <v>0</v>
      </c>
      <c r="JH12" s="33">
        <v>0</v>
      </c>
      <c r="JI12" s="33">
        <v>0</v>
      </c>
      <c r="JJ12" s="33">
        <v>0</v>
      </c>
      <c r="JK12" s="33">
        <v>0</v>
      </c>
      <c r="JL12" s="33">
        <v>0</v>
      </c>
      <c r="JM12" s="33">
        <v>0</v>
      </c>
      <c r="JN12" s="33">
        <v>0</v>
      </c>
      <c r="JO12" s="33">
        <v>0</v>
      </c>
      <c r="JP12" s="33">
        <v>0</v>
      </c>
      <c r="JQ12" s="33">
        <v>0</v>
      </c>
      <c r="JR12" s="33">
        <v>0</v>
      </c>
      <c r="JS12" s="33">
        <v>0</v>
      </c>
      <c r="JT12" s="33">
        <v>0</v>
      </c>
      <c r="JU12" s="33">
        <v>0</v>
      </c>
      <c r="JV12" s="33">
        <v>0</v>
      </c>
      <c r="JW12" s="33">
        <v>0</v>
      </c>
      <c r="JX12" s="33">
        <v>0</v>
      </c>
      <c r="JY12" s="33">
        <v>0</v>
      </c>
      <c r="JZ12" s="33">
        <v>0</v>
      </c>
      <c r="KA12" s="33">
        <v>0</v>
      </c>
      <c r="KB12" s="33">
        <v>0</v>
      </c>
      <c r="KC12" s="33">
        <v>0</v>
      </c>
      <c r="KD12" s="33">
        <v>0</v>
      </c>
      <c r="KE12" s="33">
        <v>0</v>
      </c>
      <c r="KF12" s="33">
        <v>0</v>
      </c>
      <c r="KG12" s="33">
        <v>0</v>
      </c>
      <c r="KH12" s="33">
        <v>0</v>
      </c>
      <c r="KI12" s="33">
        <v>0</v>
      </c>
      <c r="KJ12" s="33">
        <v>0</v>
      </c>
      <c r="KK12" s="33">
        <v>0</v>
      </c>
      <c r="KL12" s="33">
        <v>0</v>
      </c>
      <c r="KM12" s="33">
        <v>0</v>
      </c>
      <c r="KN12" s="33">
        <v>0</v>
      </c>
      <c r="KO12" s="33">
        <v>0</v>
      </c>
      <c r="KP12" s="33">
        <v>0</v>
      </c>
      <c r="KQ12" s="33">
        <v>0</v>
      </c>
      <c r="KR12" s="33">
        <v>0</v>
      </c>
      <c r="KS12" s="33">
        <v>0</v>
      </c>
      <c r="KT12" s="33">
        <v>0</v>
      </c>
      <c r="KU12" s="33">
        <v>0</v>
      </c>
      <c r="KV12" s="33">
        <v>0</v>
      </c>
      <c r="KW12" s="33">
        <v>0</v>
      </c>
      <c r="KX12" s="33">
        <v>0</v>
      </c>
      <c r="KY12" s="33">
        <v>0</v>
      </c>
      <c r="KZ12" s="33">
        <v>0</v>
      </c>
      <c r="LA12" s="73">
        <v>0</v>
      </c>
      <c r="LB12" s="73">
        <v>0</v>
      </c>
    </row>
    <row r="13" spans="1:314" ht="9.75" customHeight="1" x14ac:dyDescent="0.3">
      <c r="A13" s="283"/>
      <c r="B13" s="283"/>
      <c r="C13" s="31"/>
      <c r="D13" s="34">
        <v>1</v>
      </c>
      <c r="E13" s="35">
        <v>0</v>
      </c>
      <c r="F13" s="35">
        <v>0</v>
      </c>
      <c r="G13" s="35">
        <v>0</v>
      </c>
      <c r="H13" s="35">
        <v>0</v>
      </c>
      <c r="I13" s="35">
        <v>0</v>
      </c>
      <c r="J13" s="35">
        <v>0</v>
      </c>
      <c r="K13" s="35">
        <v>0</v>
      </c>
      <c r="L13" s="35">
        <v>0</v>
      </c>
      <c r="M13" s="35">
        <v>0</v>
      </c>
      <c r="N13" s="35">
        <v>0</v>
      </c>
      <c r="O13" s="35">
        <v>0</v>
      </c>
      <c r="P13" s="35">
        <v>0</v>
      </c>
      <c r="Q13" s="35">
        <v>0</v>
      </c>
      <c r="R13" s="35">
        <v>0</v>
      </c>
      <c r="S13" s="35">
        <v>0</v>
      </c>
      <c r="T13" s="35">
        <v>0</v>
      </c>
      <c r="U13" s="35">
        <v>0</v>
      </c>
      <c r="V13" s="35">
        <v>0</v>
      </c>
      <c r="W13" s="35">
        <v>0</v>
      </c>
      <c r="X13" s="35">
        <v>0</v>
      </c>
      <c r="Y13" s="35">
        <v>0</v>
      </c>
      <c r="Z13" s="35">
        <v>0</v>
      </c>
      <c r="AA13" s="35">
        <v>0</v>
      </c>
      <c r="AB13" s="35">
        <v>0</v>
      </c>
      <c r="AC13" s="35">
        <v>0</v>
      </c>
      <c r="AD13" s="35">
        <v>0</v>
      </c>
      <c r="AE13" s="35">
        <v>0</v>
      </c>
      <c r="AF13" s="35">
        <v>0</v>
      </c>
      <c r="AG13" s="35">
        <v>0</v>
      </c>
      <c r="AH13" s="35">
        <v>0</v>
      </c>
      <c r="AI13" s="35">
        <v>0</v>
      </c>
      <c r="AJ13" s="35">
        <v>0</v>
      </c>
      <c r="AK13" s="35">
        <v>0</v>
      </c>
      <c r="AL13" s="35">
        <v>0</v>
      </c>
      <c r="AM13" s="35">
        <v>0</v>
      </c>
      <c r="AN13" s="35">
        <v>0</v>
      </c>
      <c r="AO13" s="35">
        <v>0</v>
      </c>
      <c r="AP13" s="35">
        <v>0</v>
      </c>
      <c r="AQ13" s="35">
        <v>0</v>
      </c>
      <c r="AR13" s="35">
        <v>0</v>
      </c>
      <c r="AS13" s="35">
        <v>0</v>
      </c>
      <c r="AT13" s="35">
        <v>0</v>
      </c>
      <c r="AU13" s="35">
        <v>0</v>
      </c>
      <c r="AV13" s="35">
        <v>0</v>
      </c>
      <c r="AW13" s="35">
        <v>0</v>
      </c>
      <c r="AX13" s="35">
        <v>0</v>
      </c>
      <c r="AY13" s="35">
        <v>0</v>
      </c>
      <c r="AZ13" s="35">
        <v>0</v>
      </c>
      <c r="BA13" s="35">
        <v>0</v>
      </c>
      <c r="BB13" s="35">
        <v>0</v>
      </c>
      <c r="BC13" s="35">
        <v>0</v>
      </c>
      <c r="BD13" s="35">
        <v>0</v>
      </c>
      <c r="BE13" s="35">
        <v>0</v>
      </c>
      <c r="BF13" s="35">
        <v>0</v>
      </c>
      <c r="BG13" s="35">
        <v>0</v>
      </c>
      <c r="BH13" s="35">
        <v>0</v>
      </c>
      <c r="BI13" s="35">
        <v>0</v>
      </c>
      <c r="BJ13" s="35">
        <v>0</v>
      </c>
      <c r="BK13" s="35">
        <v>0</v>
      </c>
      <c r="BL13" s="35">
        <v>0</v>
      </c>
      <c r="BM13" s="35">
        <v>0</v>
      </c>
      <c r="BN13" s="35">
        <v>0</v>
      </c>
      <c r="BO13" s="35">
        <v>0</v>
      </c>
      <c r="BP13" s="35">
        <v>0</v>
      </c>
      <c r="BQ13" s="35">
        <v>0</v>
      </c>
      <c r="BR13" s="35">
        <v>0</v>
      </c>
      <c r="BS13" s="35">
        <v>0</v>
      </c>
      <c r="BT13" s="35">
        <v>0</v>
      </c>
      <c r="BU13" s="35">
        <v>0</v>
      </c>
      <c r="BV13" s="35">
        <v>0</v>
      </c>
      <c r="BW13" s="35">
        <v>0</v>
      </c>
      <c r="BX13" s="35">
        <v>0</v>
      </c>
      <c r="BY13" s="35">
        <v>0</v>
      </c>
      <c r="BZ13" s="35">
        <v>0</v>
      </c>
      <c r="CA13" s="35">
        <v>0</v>
      </c>
      <c r="CB13" s="35">
        <v>0</v>
      </c>
      <c r="CC13" s="35">
        <v>0</v>
      </c>
      <c r="CD13" s="35">
        <v>0</v>
      </c>
      <c r="CE13" s="35">
        <v>0</v>
      </c>
      <c r="CF13" s="35">
        <v>0</v>
      </c>
      <c r="CG13" s="35">
        <v>0</v>
      </c>
      <c r="CH13" s="35">
        <v>0</v>
      </c>
      <c r="CI13" s="35">
        <v>0</v>
      </c>
      <c r="CJ13" s="35">
        <v>0</v>
      </c>
      <c r="CK13" s="35">
        <v>0</v>
      </c>
      <c r="CL13" s="35">
        <v>0</v>
      </c>
      <c r="CM13" s="35">
        <v>0</v>
      </c>
      <c r="CN13" s="35">
        <v>0</v>
      </c>
      <c r="CO13" s="35">
        <v>0</v>
      </c>
      <c r="CP13" s="35">
        <v>0</v>
      </c>
      <c r="CQ13" s="35">
        <v>0</v>
      </c>
      <c r="CR13" s="35">
        <v>0</v>
      </c>
      <c r="CS13" s="35">
        <v>0</v>
      </c>
      <c r="CT13" s="35">
        <v>0</v>
      </c>
      <c r="CU13" s="35">
        <v>0</v>
      </c>
      <c r="CV13" s="35">
        <v>0</v>
      </c>
      <c r="CW13" s="35">
        <v>0</v>
      </c>
      <c r="CX13" s="35">
        <v>0</v>
      </c>
      <c r="CY13" s="35">
        <v>0</v>
      </c>
      <c r="CZ13" s="35">
        <v>0</v>
      </c>
      <c r="DA13" s="35">
        <v>0</v>
      </c>
      <c r="DB13" s="35">
        <v>0</v>
      </c>
      <c r="DC13" s="35">
        <v>0</v>
      </c>
      <c r="DD13" s="35">
        <v>0</v>
      </c>
      <c r="DE13" s="35">
        <v>0</v>
      </c>
      <c r="DF13" s="35">
        <v>0</v>
      </c>
      <c r="DG13" s="35">
        <v>0</v>
      </c>
      <c r="DH13" s="35">
        <v>0</v>
      </c>
      <c r="DI13" s="35">
        <v>0</v>
      </c>
      <c r="DJ13" s="35">
        <v>0</v>
      </c>
      <c r="DK13" s="35">
        <v>0</v>
      </c>
      <c r="DL13" s="35">
        <v>0</v>
      </c>
      <c r="DM13" s="35">
        <v>0</v>
      </c>
      <c r="DN13" s="35">
        <v>0</v>
      </c>
      <c r="DO13" s="35">
        <v>0</v>
      </c>
      <c r="DP13" s="35">
        <v>0</v>
      </c>
      <c r="DQ13" s="35">
        <v>0</v>
      </c>
      <c r="DR13" s="35">
        <v>0</v>
      </c>
      <c r="DS13" s="35">
        <v>0</v>
      </c>
      <c r="DT13" s="35">
        <v>0</v>
      </c>
      <c r="DU13" s="35">
        <v>0</v>
      </c>
      <c r="DV13" s="35">
        <v>0</v>
      </c>
      <c r="DW13" s="35">
        <v>0</v>
      </c>
      <c r="DX13" s="35">
        <v>0</v>
      </c>
      <c r="DY13" s="35">
        <v>0</v>
      </c>
      <c r="DZ13" s="35">
        <v>0</v>
      </c>
      <c r="EA13" s="35">
        <v>0</v>
      </c>
      <c r="EB13" s="35">
        <v>0</v>
      </c>
      <c r="EC13" s="35">
        <v>0</v>
      </c>
      <c r="ED13" s="35">
        <v>0</v>
      </c>
      <c r="EE13" s="35">
        <v>0</v>
      </c>
      <c r="EF13" s="35">
        <v>0</v>
      </c>
      <c r="EG13" s="35">
        <v>0</v>
      </c>
      <c r="EH13" s="35">
        <v>0</v>
      </c>
      <c r="EI13" s="35">
        <v>0</v>
      </c>
      <c r="EJ13" s="35">
        <v>0</v>
      </c>
      <c r="EK13" s="35">
        <v>0</v>
      </c>
      <c r="EL13" s="35">
        <v>0</v>
      </c>
      <c r="EM13" s="35">
        <v>0</v>
      </c>
      <c r="EN13" s="35">
        <v>0</v>
      </c>
      <c r="EO13" s="35">
        <v>0</v>
      </c>
      <c r="EP13" s="35">
        <v>0</v>
      </c>
      <c r="EQ13" s="35">
        <v>0</v>
      </c>
      <c r="ER13" s="35">
        <v>0</v>
      </c>
      <c r="ES13" s="35">
        <v>0</v>
      </c>
      <c r="ET13" s="35">
        <v>0</v>
      </c>
      <c r="EU13" s="35">
        <v>0</v>
      </c>
      <c r="EV13" s="35">
        <v>0</v>
      </c>
      <c r="EW13" s="35">
        <v>0</v>
      </c>
      <c r="EX13" s="35">
        <v>0</v>
      </c>
      <c r="EY13" s="35">
        <v>0</v>
      </c>
      <c r="EZ13" s="35">
        <v>0</v>
      </c>
      <c r="FA13" s="35">
        <v>0</v>
      </c>
      <c r="FB13" s="35">
        <v>0</v>
      </c>
      <c r="FC13" s="35">
        <v>0</v>
      </c>
      <c r="FD13" s="35">
        <v>0</v>
      </c>
      <c r="FE13" s="35">
        <v>0</v>
      </c>
      <c r="FF13" s="35">
        <v>0</v>
      </c>
      <c r="FG13" s="35">
        <v>0</v>
      </c>
      <c r="FH13" s="35">
        <v>0</v>
      </c>
      <c r="FI13" s="35">
        <v>0</v>
      </c>
      <c r="FJ13" s="35">
        <v>0</v>
      </c>
      <c r="FK13" s="35">
        <v>0</v>
      </c>
      <c r="FL13" s="35">
        <v>0</v>
      </c>
      <c r="FM13" s="35">
        <v>0</v>
      </c>
      <c r="FN13" s="35">
        <v>0</v>
      </c>
      <c r="FO13" s="35">
        <v>0</v>
      </c>
      <c r="FP13" s="35">
        <v>0</v>
      </c>
      <c r="FQ13" s="35">
        <v>0</v>
      </c>
      <c r="FR13" s="35">
        <v>0</v>
      </c>
      <c r="FS13" s="35">
        <v>0</v>
      </c>
      <c r="FT13" s="35">
        <v>0</v>
      </c>
      <c r="FU13" s="35">
        <v>0</v>
      </c>
      <c r="FV13" s="35">
        <v>0</v>
      </c>
      <c r="FW13" s="35">
        <v>0</v>
      </c>
      <c r="FX13" s="35">
        <v>0</v>
      </c>
      <c r="FY13" s="35">
        <v>0</v>
      </c>
      <c r="FZ13" s="35">
        <v>0</v>
      </c>
      <c r="GA13" s="35">
        <v>0</v>
      </c>
      <c r="GB13" s="35">
        <v>0</v>
      </c>
      <c r="GC13" s="35">
        <v>0</v>
      </c>
      <c r="GD13" s="35">
        <v>0</v>
      </c>
      <c r="GE13" s="35">
        <v>0</v>
      </c>
      <c r="GF13" s="35">
        <v>0</v>
      </c>
      <c r="GG13" s="35">
        <v>0</v>
      </c>
      <c r="GH13" s="35">
        <v>0</v>
      </c>
      <c r="GI13" s="35">
        <v>0</v>
      </c>
      <c r="GJ13" s="35">
        <v>0</v>
      </c>
      <c r="GK13" s="35">
        <v>0</v>
      </c>
      <c r="GL13" s="35">
        <v>0</v>
      </c>
      <c r="GM13" s="35">
        <v>0</v>
      </c>
      <c r="GN13" s="35">
        <v>0</v>
      </c>
      <c r="GO13" s="35">
        <v>0</v>
      </c>
      <c r="GP13" s="35">
        <v>0</v>
      </c>
      <c r="GQ13" s="35">
        <v>0</v>
      </c>
      <c r="GR13" s="35">
        <v>0</v>
      </c>
      <c r="GS13" s="35">
        <v>0</v>
      </c>
      <c r="GT13" s="35">
        <v>0</v>
      </c>
      <c r="GU13" s="35">
        <v>0</v>
      </c>
      <c r="GV13" s="35">
        <v>0</v>
      </c>
      <c r="GW13" s="35">
        <v>0</v>
      </c>
      <c r="GX13" s="35">
        <v>0</v>
      </c>
      <c r="GY13" s="35">
        <v>0</v>
      </c>
      <c r="GZ13" s="35">
        <v>0</v>
      </c>
      <c r="HA13" s="35">
        <v>0</v>
      </c>
      <c r="HB13" s="35">
        <v>0</v>
      </c>
      <c r="HC13" s="35">
        <v>0</v>
      </c>
      <c r="HD13" s="35">
        <v>0</v>
      </c>
      <c r="HE13" s="35">
        <v>0</v>
      </c>
      <c r="HF13" s="35">
        <v>0</v>
      </c>
      <c r="HG13" s="35">
        <v>0</v>
      </c>
      <c r="HH13" s="35">
        <v>0</v>
      </c>
      <c r="HI13" s="35">
        <v>0</v>
      </c>
      <c r="HJ13" s="35">
        <v>0</v>
      </c>
      <c r="HK13" s="35">
        <v>0</v>
      </c>
      <c r="HL13" s="35">
        <v>0</v>
      </c>
      <c r="HM13" s="35">
        <v>0</v>
      </c>
      <c r="HN13" s="35">
        <v>0</v>
      </c>
      <c r="HO13" s="35">
        <v>0</v>
      </c>
      <c r="HP13" s="35">
        <v>0</v>
      </c>
      <c r="HQ13" s="35">
        <v>0</v>
      </c>
      <c r="HR13" s="35">
        <v>0</v>
      </c>
      <c r="HS13" s="35">
        <v>0</v>
      </c>
      <c r="HT13" s="35">
        <v>0</v>
      </c>
      <c r="HU13" s="35">
        <v>0</v>
      </c>
      <c r="HV13" s="35">
        <v>0</v>
      </c>
      <c r="HW13" s="35">
        <v>0</v>
      </c>
      <c r="HX13" s="35">
        <v>0</v>
      </c>
      <c r="HY13" s="35">
        <v>0</v>
      </c>
      <c r="HZ13" s="35">
        <v>0</v>
      </c>
      <c r="IA13" s="35">
        <v>0</v>
      </c>
      <c r="IB13" s="35">
        <v>0</v>
      </c>
      <c r="IC13" s="35">
        <v>0</v>
      </c>
      <c r="ID13" s="35">
        <v>0</v>
      </c>
      <c r="IE13" s="35">
        <v>0</v>
      </c>
      <c r="IF13" s="35">
        <v>0</v>
      </c>
      <c r="IG13" s="35">
        <v>0</v>
      </c>
      <c r="IH13" s="35">
        <v>0</v>
      </c>
      <c r="II13" s="35">
        <v>0</v>
      </c>
      <c r="IJ13" s="35">
        <v>0</v>
      </c>
      <c r="IK13" s="35">
        <v>0</v>
      </c>
      <c r="IL13" s="35">
        <v>0</v>
      </c>
      <c r="IM13" s="35">
        <v>0</v>
      </c>
      <c r="IN13" s="35">
        <v>0</v>
      </c>
      <c r="IO13" s="35">
        <v>0</v>
      </c>
      <c r="IP13" s="35">
        <v>0</v>
      </c>
      <c r="IQ13" s="35">
        <v>0</v>
      </c>
      <c r="IR13" s="35">
        <v>0</v>
      </c>
      <c r="IS13" s="35">
        <v>0</v>
      </c>
      <c r="IT13" s="35">
        <v>0</v>
      </c>
      <c r="IU13" s="35">
        <v>0</v>
      </c>
      <c r="IV13" s="35">
        <v>0</v>
      </c>
      <c r="IW13" s="35">
        <v>0</v>
      </c>
      <c r="IX13" s="35">
        <v>0</v>
      </c>
      <c r="IY13" s="35">
        <v>0</v>
      </c>
      <c r="IZ13" s="35">
        <v>0</v>
      </c>
      <c r="JA13" s="35">
        <v>0</v>
      </c>
      <c r="JB13" s="35">
        <v>0</v>
      </c>
      <c r="JC13" s="35">
        <v>0</v>
      </c>
      <c r="JD13" s="35">
        <v>0</v>
      </c>
      <c r="JE13" s="35">
        <v>0</v>
      </c>
      <c r="JF13" s="35">
        <v>0</v>
      </c>
      <c r="JG13" s="35">
        <v>0</v>
      </c>
      <c r="JH13" s="35">
        <v>0</v>
      </c>
      <c r="JI13" s="35">
        <v>0</v>
      </c>
      <c r="JJ13" s="35">
        <v>0</v>
      </c>
      <c r="JK13" s="35">
        <v>0</v>
      </c>
      <c r="JL13" s="35">
        <v>0</v>
      </c>
      <c r="JM13" s="35">
        <v>0</v>
      </c>
      <c r="JN13" s="35">
        <v>0</v>
      </c>
      <c r="JO13" s="35">
        <v>0</v>
      </c>
      <c r="JP13" s="35">
        <v>0</v>
      </c>
      <c r="JQ13" s="35">
        <v>0</v>
      </c>
      <c r="JR13" s="35">
        <v>0</v>
      </c>
      <c r="JS13" s="35">
        <v>0</v>
      </c>
      <c r="JT13" s="35">
        <v>0</v>
      </c>
      <c r="JU13" s="35">
        <v>0</v>
      </c>
      <c r="JV13" s="35">
        <v>0</v>
      </c>
      <c r="JW13" s="35">
        <v>0</v>
      </c>
      <c r="JX13" s="35">
        <v>0</v>
      </c>
      <c r="JY13" s="35">
        <v>0</v>
      </c>
      <c r="JZ13" s="35">
        <v>0</v>
      </c>
      <c r="KA13" s="35">
        <v>0</v>
      </c>
      <c r="KB13" s="35">
        <v>0</v>
      </c>
      <c r="KC13" s="35">
        <v>0</v>
      </c>
      <c r="KD13" s="35">
        <v>0</v>
      </c>
      <c r="KE13" s="35">
        <v>0</v>
      </c>
      <c r="KF13" s="35">
        <v>0</v>
      </c>
      <c r="KG13" s="35">
        <v>0</v>
      </c>
      <c r="KH13" s="35">
        <v>0</v>
      </c>
      <c r="KI13" s="35">
        <v>0</v>
      </c>
      <c r="KJ13" s="35">
        <v>0</v>
      </c>
      <c r="KK13" s="35">
        <v>0</v>
      </c>
      <c r="KL13" s="35">
        <v>0</v>
      </c>
      <c r="KM13" s="35">
        <v>0</v>
      </c>
      <c r="KN13" s="35">
        <v>0</v>
      </c>
      <c r="KO13" s="35">
        <v>0</v>
      </c>
      <c r="KP13" s="35">
        <v>0</v>
      </c>
      <c r="KQ13" s="35">
        <v>0</v>
      </c>
      <c r="KR13" s="35">
        <v>0</v>
      </c>
      <c r="KS13" s="35">
        <v>0</v>
      </c>
      <c r="KT13" s="35">
        <v>0</v>
      </c>
      <c r="KU13" s="35">
        <v>0</v>
      </c>
      <c r="KV13" s="35">
        <v>0</v>
      </c>
      <c r="KW13" s="35">
        <v>0</v>
      </c>
      <c r="KX13" s="35">
        <v>0</v>
      </c>
      <c r="KY13" s="35">
        <v>0</v>
      </c>
      <c r="KZ13" s="35">
        <v>0</v>
      </c>
      <c r="LA13" s="74">
        <v>0</v>
      </c>
      <c r="LB13" s="74">
        <v>0</v>
      </c>
    </row>
    <row r="14" spans="1:314" ht="9.75" customHeight="1" x14ac:dyDescent="0.3">
      <c r="A14" s="283"/>
      <c r="B14" s="283"/>
      <c r="C14" s="31"/>
      <c r="D14" s="34">
        <v>0</v>
      </c>
      <c r="E14" s="35">
        <v>0</v>
      </c>
      <c r="F14" s="35">
        <v>0</v>
      </c>
      <c r="G14" s="35">
        <v>0</v>
      </c>
      <c r="H14" s="35">
        <v>0</v>
      </c>
      <c r="I14" s="35">
        <v>0</v>
      </c>
      <c r="J14" s="35">
        <v>0</v>
      </c>
      <c r="K14" s="35">
        <v>0</v>
      </c>
      <c r="L14" s="35">
        <v>0</v>
      </c>
      <c r="M14" s="35">
        <v>0</v>
      </c>
      <c r="N14" s="35">
        <v>0</v>
      </c>
      <c r="O14" s="35">
        <v>0</v>
      </c>
      <c r="P14" s="35">
        <v>0</v>
      </c>
      <c r="Q14" s="35">
        <v>0</v>
      </c>
      <c r="R14" s="35">
        <v>0</v>
      </c>
      <c r="S14" s="35">
        <v>0</v>
      </c>
      <c r="T14" s="35">
        <v>0</v>
      </c>
      <c r="U14" s="35">
        <v>0</v>
      </c>
      <c r="V14" s="35">
        <v>0</v>
      </c>
      <c r="W14" s="35">
        <v>0</v>
      </c>
      <c r="X14" s="35">
        <v>0</v>
      </c>
      <c r="Y14" s="35">
        <v>0</v>
      </c>
      <c r="Z14" s="35">
        <v>0</v>
      </c>
      <c r="AA14" s="35">
        <v>0</v>
      </c>
      <c r="AB14" s="35">
        <v>0</v>
      </c>
      <c r="AC14" s="35">
        <v>0</v>
      </c>
      <c r="AD14" s="35">
        <v>0</v>
      </c>
      <c r="AE14" s="35">
        <v>0</v>
      </c>
      <c r="AF14" s="35">
        <v>0</v>
      </c>
      <c r="AG14" s="35">
        <v>0</v>
      </c>
      <c r="AH14" s="35">
        <v>0</v>
      </c>
      <c r="AI14" s="35">
        <v>0</v>
      </c>
      <c r="AJ14" s="35">
        <v>0</v>
      </c>
      <c r="AK14" s="35">
        <v>0</v>
      </c>
      <c r="AL14" s="35">
        <v>0</v>
      </c>
      <c r="AM14" s="35">
        <v>0</v>
      </c>
      <c r="AN14" s="35">
        <v>0</v>
      </c>
      <c r="AO14" s="35">
        <v>0</v>
      </c>
      <c r="AP14" s="35">
        <v>0</v>
      </c>
      <c r="AQ14" s="35">
        <v>0</v>
      </c>
      <c r="AR14" s="35">
        <v>0</v>
      </c>
      <c r="AS14" s="35">
        <v>0</v>
      </c>
      <c r="AT14" s="35">
        <v>0</v>
      </c>
      <c r="AU14" s="35">
        <v>0</v>
      </c>
      <c r="AV14" s="35">
        <v>0</v>
      </c>
      <c r="AW14" s="35">
        <v>0</v>
      </c>
      <c r="AX14" s="35">
        <v>0</v>
      </c>
      <c r="AY14" s="35">
        <v>0</v>
      </c>
      <c r="AZ14" s="35">
        <v>0</v>
      </c>
      <c r="BA14" s="35">
        <v>0</v>
      </c>
      <c r="BB14" s="35">
        <v>0</v>
      </c>
      <c r="BC14" s="35">
        <v>0</v>
      </c>
      <c r="BD14" s="35">
        <v>0</v>
      </c>
      <c r="BE14" s="35">
        <v>0</v>
      </c>
      <c r="BF14" s="35">
        <v>0</v>
      </c>
      <c r="BG14" s="35">
        <v>0</v>
      </c>
      <c r="BH14" s="35">
        <v>0</v>
      </c>
      <c r="BI14" s="35">
        <v>0</v>
      </c>
      <c r="BJ14" s="35">
        <v>0</v>
      </c>
      <c r="BK14" s="35">
        <v>0</v>
      </c>
      <c r="BL14" s="35">
        <v>0</v>
      </c>
      <c r="BM14" s="35">
        <v>0</v>
      </c>
      <c r="BN14" s="35">
        <v>0</v>
      </c>
      <c r="BO14" s="35">
        <v>0</v>
      </c>
      <c r="BP14" s="35">
        <v>0</v>
      </c>
      <c r="BQ14" s="35">
        <v>0</v>
      </c>
      <c r="BR14" s="35">
        <v>0</v>
      </c>
      <c r="BS14" s="35">
        <v>0</v>
      </c>
      <c r="BT14" s="35">
        <v>0</v>
      </c>
      <c r="BU14" s="35">
        <v>0</v>
      </c>
      <c r="BV14" s="35">
        <v>0</v>
      </c>
      <c r="BW14" s="35">
        <v>0</v>
      </c>
      <c r="BX14" s="35">
        <v>0</v>
      </c>
      <c r="BY14" s="35">
        <v>0</v>
      </c>
      <c r="BZ14" s="35">
        <v>0</v>
      </c>
      <c r="CA14" s="35">
        <v>0</v>
      </c>
      <c r="CB14" s="35">
        <v>0</v>
      </c>
      <c r="CC14" s="35">
        <v>0</v>
      </c>
      <c r="CD14" s="35">
        <v>0</v>
      </c>
      <c r="CE14" s="35">
        <v>0</v>
      </c>
      <c r="CF14" s="35">
        <v>0</v>
      </c>
      <c r="CG14" s="35">
        <v>0</v>
      </c>
      <c r="CH14" s="35">
        <v>0</v>
      </c>
      <c r="CI14" s="35">
        <v>0</v>
      </c>
      <c r="CJ14" s="35">
        <v>0</v>
      </c>
      <c r="CK14" s="35">
        <v>0</v>
      </c>
      <c r="CL14" s="35">
        <v>0</v>
      </c>
      <c r="CM14" s="35">
        <v>0</v>
      </c>
      <c r="CN14" s="35">
        <v>0</v>
      </c>
      <c r="CO14" s="35">
        <v>0</v>
      </c>
      <c r="CP14" s="35">
        <v>0</v>
      </c>
      <c r="CQ14" s="35">
        <v>0</v>
      </c>
      <c r="CR14" s="35">
        <v>0</v>
      </c>
      <c r="CS14" s="35">
        <v>0</v>
      </c>
      <c r="CT14" s="35">
        <v>0</v>
      </c>
      <c r="CU14" s="35">
        <v>0</v>
      </c>
      <c r="CV14" s="35">
        <v>0</v>
      </c>
      <c r="CW14" s="35">
        <v>0</v>
      </c>
      <c r="CX14" s="35">
        <v>0</v>
      </c>
      <c r="CY14" s="35">
        <v>0</v>
      </c>
      <c r="CZ14" s="35">
        <v>0</v>
      </c>
      <c r="DA14" s="35">
        <v>0</v>
      </c>
      <c r="DB14" s="35">
        <v>0</v>
      </c>
      <c r="DC14" s="35">
        <v>0</v>
      </c>
      <c r="DD14" s="35">
        <v>0</v>
      </c>
      <c r="DE14" s="35">
        <v>0</v>
      </c>
      <c r="DF14" s="35">
        <v>0</v>
      </c>
      <c r="DG14" s="35">
        <v>0</v>
      </c>
      <c r="DH14" s="35">
        <v>0</v>
      </c>
      <c r="DI14" s="35">
        <v>0</v>
      </c>
      <c r="DJ14" s="35">
        <v>0</v>
      </c>
      <c r="DK14" s="35">
        <v>0</v>
      </c>
      <c r="DL14" s="35">
        <v>0</v>
      </c>
      <c r="DM14" s="35">
        <v>0</v>
      </c>
      <c r="DN14" s="35">
        <v>0</v>
      </c>
      <c r="DO14" s="35">
        <v>0</v>
      </c>
      <c r="DP14" s="35">
        <v>0</v>
      </c>
      <c r="DQ14" s="35">
        <v>0</v>
      </c>
      <c r="DR14" s="35">
        <v>0</v>
      </c>
      <c r="DS14" s="35">
        <v>0</v>
      </c>
      <c r="DT14" s="35">
        <v>0</v>
      </c>
      <c r="DU14" s="35">
        <v>0</v>
      </c>
      <c r="DV14" s="35">
        <v>0</v>
      </c>
      <c r="DW14" s="35">
        <v>0</v>
      </c>
      <c r="DX14" s="35">
        <v>0</v>
      </c>
      <c r="DY14" s="35">
        <v>0</v>
      </c>
      <c r="DZ14" s="35">
        <v>0</v>
      </c>
      <c r="EA14" s="35">
        <v>0</v>
      </c>
      <c r="EB14" s="35">
        <v>0</v>
      </c>
      <c r="EC14" s="35">
        <v>0</v>
      </c>
      <c r="ED14" s="35">
        <v>0</v>
      </c>
      <c r="EE14" s="35">
        <v>0</v>
      </c>
      <c r="EF14" s="35">
        <v>0</v>
      </c>
      <c r="EG14" s="35">
        <v>0</v>
      </c>
      <c r="EH14" s="35">
        <v>0</v>
      </c>
      <c r="EI14" s="35">
        <v>0</v>
      </c>
      <c r="EJ14" s="35">
        <v>0</v>
      </c>
      <c r="EK14" s="35">
        <v>0</v>
      </c>
      <c r="EL14" s="35">
        <v>0</v>
      </c>
      <c r="EM14" s="35">
        <v>0</v>
      </c>
      <c r="EN14" s="35">
        <v>0</v>
      </c>
      <c r="EO14" s="35">
        <v>0</v>
      </c>
      <c r="EP14" s="35">
        <v>0</v>
      </c>
      <c r="EQ14" s="35">
        <v>0</v>
      </c>
      <c r="ER14" s="35">
        <v>0</v>
      </c>
      <c r="ES14" s="35">
        <v>0</v>
      </c>
      <c r="ET14" s="35">
        <v>0</v>
      </c>
      <c r="EU14" s="35">
        <v>0</v>
      </c>
      <c r="EV14" s="35">
        <v>0</v>
      </c>
      <c r="EW14" s="35">
        <v>0</v>
      </c>
      <c r="EX14" s="35">
        <v>0</v>
      </c>
      <c r="EY14" s="35">
        <v>0</v>
      </c>
      <c r="EZ14" s="35">
        <v>0</v>
      </c>
      <c r="FA14" s="35">
        <v>0</v>
      </c>
      <c r="FB14" s="35">
        <v>0</v>
      </c>
      <c r="FC14" s="35">
        <v>0</v>
      </c>
      <c r="FD14" s="35">
        <v>0</v>
      </c>
      <c r="FE14" s="35">
        <v>0</v>
      </c>
      <c r="FF14" s="35">
        <v>0</v>
      </c>
      <c r="FG14" s="35">
        <v>0</v>
      </c>
      <c r="FH14" s="35">
        <v>0</v>
      </c>
      <c r="FI14" s="35">
        <v>0</v>
      </c>
      <c r="FJ14" s="35">
        <v>0</v>
      </c>
      <c r="FK14" s="35">
        <v>0</v>
      </c>
      <c r="FL14" s="35">
        <v>0</v>
      </c>
      <c r="FM14" s="35">
        <v>0</v>
      </c>
      <c r="FN14" s="35">
        <v>0</v>
      </c>
      <c r="FO14" s="35">
        <v>0</v>
      </c>
      <c r="FP14" s="35">
        <v>0</v>
      </c>
      <c r="FQ14" s="35">
        <v>0</v>
      </c>
      <c r="FR14" s="35">
        <v>0</v>
      </c>
      <c r="FS14" s="35">
        <v>0</v>
      </c>
      <c r="FT14" s="35">
        <v>0</v>
      </c>
      <c r="FU14" s="35">
        <v>0</v>
      </c>
      <c r="FV14" s="35">
        <v>0</v>
      </c>
      <c r="FW14" s="35">
        <v>0</v>
      </c>
      <c r="FX14" s="35">
        <v>0</v>
      </c>
      <c r="FY14" s="35">
        <v>0</v>
      </c>
      <c r="FZ14" s="35">
        <v>0</v>
      </c>
      <c r="GA14" s="35">
        <v>0</v>
      </c>
      <c r="GB14" s="35">
        <v>0</v>
      </c>
      <c r="GC14" s="35">
        <v>0</v>
      </c>
      <c r="GD14" s="35">
        <v>0</v>
      </c>
      <c r="GE14" s="35">
        <v>0</v>
      </c>
      <c r="GF14" s="35">
        <v>0</v>
      </c>
      <c r="GG14" s="35">
        <v>0</v>
      </c>
      <c r="GH14" s="35">
        <v>0</v>
      </c>
      <c r="GI14" s="35">
        <v>0</v>
      </c>
      <c r="GJ14" s="35">
        <v>0</v>
      </c>
      <c r="GK14" s="35">
        <v>0</v>
      </c>
      <c r="GL14" s="35">
        <v>0</v>
      </c>
      <c r="GM14" s="35">
        <v>0</v>
      </c>
      <c r="GN14" s="35">
        <v>0</v>
      </c>
      <c r="GO14" s="35">
        <v>0</v>
      </c>
      <c r="GP14" s="35">
        <v>0</v>
      </c>
      <c r="GQ14" s="35">
        <v>0</v>
      </c>
      <c r="GR14" s="35">
        <v>0</v>
      </c>
      <c r="GS14" s="35">
        <v>0</v>
      </c>
      <c r="GT14" s="35">
        <v>0</v>
      </c>
      <c r="GU14" s="35">
        <v>0</v>
      </c>
      <c r="GV14" s="35">
        <v>0</v>
      </c>
      <c r="GW14" s="35">
        <v>0</v>
      </c>
      <c r="GX14" s="35">
        <v>0</v>
      </c>
      <c r="GY14" s="35">
        <v>0</v>
      </c>
      <c r="GZ14" s="35">
        <v>0</v>
      </c>
      <c r="HA14" s="35">
        <v>0</v>
      </c>
      <c r="HB14" s="35">
        <v>0</v>
      </c>
      <c r="HC14" s="35">
        <v>0</v>
      </c>
      <c r="HD14" s="35">
        <v>0</v>
      </c>
      <c r="HE14" s="35">
        <v>0</v>
      </c>
      <c r="HF14" s="35">
        <v>0</v>
      </c>
      <c r="HG14" s="35">
        <v>0</v>
      </c>
      <c r="HH14" s="35">
        <v>0</v>
      </c>
      <c r="HI14" s="35">
        <v>0</v>
      </c>
      <c r="HJ14" s="35">
        <v>0</v>
      </c>
      <c r="HK14" s="35">
        <v>0</v>
      </c>
      <c r="HL14" s="35">
        <v>0</v>
      </c>
      <c r="HM14" s="35">
        <v>0</v>
      </c>
      <c r="HN14" s="35">
        <v>0</v>
      </c>
      <c r="HO14" s="35">
        <v>0</v>
      </c>
      <c r="HP14" s="35">
        <v>0</v>
      </c>
      <c r="HQ14" s="35">
        <v>0</v>
      </c>
      <c r="HR14" s="35">
        <v>0</v>
      </c>
      <c r="HS14" s="35">
        <v>0</v>
      </c>
      <c r="HT14" s="35">
        <v>0</v>
      </c>
      <c r="HU14" s="35">
        <v>0</v>
      </c>
      <c r="HV14" s="35">
        <v>0</v>
      </c>
      <c r="HW14" s="35">
        <v>0</v>
      </c>
      <c r="HX14" s="35">
        <v>0</v>
      </c>
      <c r="HY14" s="35">
        <v>0</v>
      </c>
      <c r="HZ14" s="35">
        <v>0</v>
      </c>
      <c r="IA14" s="35">
        <v>0</v>
      </c>
      <c r="IB14" s="35">
        <v>0</v>
      </c>
      <c r="IC14" s="35">
        <v>0</v>
      </c>
      <c r="ID14" s="35">
        <v>0</v>
      </c>
      <c r="IE14" s="35">
        <v>0</v>
      </c>
      <c r="IF14" s="35">
        <v>0</v>
      </c>
      <c r="IG14" s="35">
        <v>0</v>
      </c>
      <c r="IH14" s="35">
        <v>0</v>
      </c>
      <c r="II14" s="35">
        <v>0</v>
      </c>
      <c r="IJ14" s="35">
        <v>0</v>
      </c>
      <c r="IK14" s="35">
        <v>0</v>
      </c>
      <c r="IL14" s="35">
        <v>0</v>
      </c>
      <c r="IM14" s="35">
        <v>0</v>
      </c>
      <c r="IN14" s="35">
        <v>0</v>
      </c>
      <c r="IO14" s="35">
        <v>0</v>
      </c>
      <c r="IP14" s="35">
        <v>0</v>
      </c>
      <c r="IQ14" s="35">
        <v>0</v>
      </c>
      <c r="IR14" s="35">
        <v>0</v>
      </c>
      <c r="IS14" s="35">
        <v>0</v>
      </c>
      <c r="IT14" s="35">
        <v>0</v>
      </c>
      <c r="IU14" s="35">
        <v>0</v>
      </c>
      <c r="IV14" s="35">
        <v>0</v>
      </c>
      <c r="IW14" s="35">
        <v>0</v>
      </c>
      <c r="IX14" s="35">
        <v>0</v>
      </c>
      <c r="IY14" s="35">
        <v>0</v>
      </c>
      <c r="IZ14" s="35">
        <v>0</v>
      </c>
      <c r="JA14" s="35">
        <v>0</v>
      </c>
      <c r="JB14" s="35">
        <v>0</v>
      </c>
      <c r="JC14" s="35">
        <v>0</v>
      </c>
      <c r="JD14" s="35">
        <v>0</v>
      </c>
      <c r="JE14" s="35">
        <v>0</v>
      </c>
      <c r="JF14" s="35">
        <v>0</v>
      </c>
      <c r="JG14" s="35">
        <v>0</v>
      </c>
      <c r="JH14" s="35">
        <v>0</v>
      </c>
      <c r="JI14" s="35">
        <v>0</v>
      </c>
      <c r="JJ14" s="35">
        <v>0</v>
      </c>
      <c r="JK14" s="35">
        <v>0</v>
      </c>
      <c r="JL14" s="35">
        <v>0</v>
      </c>
      <c r="JM14" s="35">
        <v>0</v>
      </c>
      <c r="JN14" s="35">
        <v>0</v>
      </c>
      <c r="JO14" s="35">
        <v>0</v>
      </c>
      <c r="JP14" s="35">
        <v>0</v>
      </c>
      <c r="JQ14" s="35">
        <v>0</v>
      </c>
      <c r="JR14" s="35">
        <v>0</v>
      </c>
      <c r="JS14" s="35">
        <v>0</v>
      </c>
      <c r="JT14" s="35">
        <v>0</v>
      </c>
      <c r="JU14" s="35">
        <v>0</v>
      </c>
      <c r="JV14" s="35">
        <v>0</v>
      </c>
      <c r="JW14" s="35">
        <v>0</v>
      </c>
      <c r="JX14" s="35">
        <v>0</v>
      </c>
      <c r="JY14" s="35">
        <v>0</v>
      </c>
      <c r="JZ14" s="35">
        <v>0</v>
      </c>
      <c r="KA14" s="35">
        <v>0</v>
      </c>
      <c r="KB14" s="35">
        <v>0</v>
      </c>
      <c r="KC14" s="35">
        <v>0</v>
      </c>
      <c r="KD14" s="35">
        <v>0</v>
      </c>
      <c r="KE14" s="35">
        <v>0</v>
      </c>
      <c r="KF14" s="35">
        <v>0</v>
      </c>
      <c r="KG14" s="35">
        <v>0</v>
      </c>
      <c r="KH14" s="35">
        <v>0</v>
      </c>
      <c r="KI14" s="35">
        <v>0</v>
      </c>
      <c r="KJ14" s="35">
        <v>0</v>
      </c>
      <c r="KK14" s="35">
        <v>0</v>
      </c>
      <c r="KL14" s="35">
        <v>0</v>
      </c>
      <c r="KM14" s="35">
        <v>0</v>
      </c>
      <c r="KN14" s="35">
        <v>0</v>
      </c>
      <c r="KO14" s="35">
        <v>0</v>
      </c>
      <c r="KP14" s="35">
        <v>0</v>
      </c>
      <c r="KQ14" s="35">
        <v>0</v>
      </c>
      <c r="KR14" s="35">
        <v>0</v>
      </c>
      <c r="KS14" s="35">
        <v>0</v>
      </c>
      <c r="KT14" s="35">
        <v>0</v>
      </c>
      <c r="KU14" s="35">
        <v>0</v>
      </c>
      <c r="KV14" s="35">
        <v>0</v>
      </c>
      <c r="KW14" s="35">
        <v>0</v>
      </c>
      <c r="KX14" s="35">
        <v>0</v>
      </c>
      <c r="KY14" s="35">
        <v>0</v>
      </c>
      <c r="KZ14" s="35">
        <v>0</v>
      </c>
      <c r="LA14" s="74">
        <v>0</v>
      </c>
      <c r="LB14" s="74">
        <v>0</v>
      </c>
    </row>
    <row r="15" spans="1:314" ht="9.75" customHeight="1" x14ac:dyDescent="0.3">
      <c r="A15" s="283"/>
      <c r="B15" s="283"/>
      <c r="C15" s="31"/>
      <c r="D15" s="34" t="s">
        <v>24</v>
      </c>
      <c r="E15" s="35" t="s">
        <v>24</v>
      </c>
      <c r="F15" s="35" t="s">
        <v>24</v>
      </c>
      <c r="G15" s="35" t="s">
        <v>24</v>
      </c>
      <c r="H15" s="35" t="s">
        <v>24</v>
      </c>
      <c r="I15" s="35" t="s">
        <v>24</v>
      </c>
      <c r="J15" s="35" t="s">
        <v>24</v>
      </c>
      <c r="K15" s="35" t="s">
        <v>24</v>
      </c>
      <c r="L15" s="35" t="s">
        <v>24</v>
      </c>
      <c r="M15" s="35" t="s">
        <v>24</v>
      </c>
      <c r="N15" s="35" t="s">
        <v>24</v>
      </c>
      <c r="O15" s="35" t="s">
        <v>24</v>
      </c>
      <c r="P15" s="35" t="s">
        <v>24</v>
      </c>
      <c r="Q15" s="35" t="s">
        <v>24</v>
      </c>
      <c r="R15" s="35" t="s">
        <v>24</v>
      </c>
      <c r="S15" s="35" t="s">
        <v>24</v>
      </c>
      <c r="T15" s="35" t="s">
        <v>24</v>
      </c>
      <c r="U15" s="35" t="s">
        <v>24</v>
      </c>
      <c r="V15" s="35" t="s">
        <v>24</v>
      </c>
      <c r="W15" s="35" t="s">
        <v>24</v>
      </c>
      <c r="X15" s="35" t="s">
        <v>24</v>
      </c>
      <c r="Y15" s="35" t="s">
        <v>24</v>
      </c>
      <c r="Z15" s="35" t="s">
        <v>24</v>
      </c>
      <c r="AA15" s="35" t="s">
        <v>24</v>
      </c>
      <c r="AB15" s="35" t="s">
        <v>24</v>
      </c>
      <c r="AC15" s="35" t="s">
        <v>24</v>
      </c>
      <c r="AD15" s="35" t="s">
        <v>24</v>
      </c>
      <c r="AE15" s="35" t="s">
        <v>24</v>
      </c>
      <c r="AF15" s="35" t="s">
        <v>24</v>
      </c>
      <c r="AG15" s="35" t="s">
        <v>24</v>
      </c>
      <c r="AH15" s="35" t="s">
        <v>24</v>
      </c>
      <c r="AI15" s="35" t="s">
        <v>24</v>
      </c>
      <c r="AJ15" s="35" t="s">
        <v>24</v>
      </c>
      <c r="AK15" s="35" t="s">
        <v>24</v>
      </c>
      <c r="AL15" s="35" t="s">
        <v>24</v>
      </c>
      <c r="AM15" s="35" t="s">
        <v>24</v>
      </c>
      <c r="AN15" s="35" t="s">
        <v>24</v>
      </c>
      <c r="AO15" s="35" t="s">
        <v>24</v>
      </c>
      <c r="AP15" s="35" t="s">
        <v>24</v>
      </c>
      <c r="AQ15" s="35" t="s">
        <v>24</v>
      </c>
      <c r="AR15" s="35" t="s">
        <v>24</v>
      </c>
      <c r="AS15" s="35" t="s">
        <v>24</v>
      </c>
      <c r="AT15" s="35" t="s">
        <v>24</v>
      </c>
      <c r="AU15" s="35" t="s">
        <v>24</v>
      </c>
      <c r="AV15" s="35" t="s">
        <v>24</v>
      </c>
      <c r="AW15" s="35" t="s">
        <v>24</v>
      </c>
      <c r="AX15" s="35" t="s">
        <v>24</v>
      </c>
      <c r="AY15" s="35" t="s">
        <v>24</v>
      </c>
      <c r="AZ15" s="35" t="s">
        <v>24</v>
      </c>
      <c r="BA15" s="35" t="s">
        <v>24</v>
      </c>
      <c r="BB15" s="35" t="s">
        <v>24</v>
      </c>
      <c r="BC15" s="35" t="s">
        <v>24</v>
      </c>
      <c r="BD15" s="35" t="s">
        <v>24</v>
      </c>
      <c r="BE15" s="35" t="s">
        <v>24</v>
      </c>
      <c r="BF15" s="35" t="s">
        <v>24</v>
      </c>
      <c r="BG15" s="35" t="s">
        <v>24</v>
      </c>
      <c r="BH15" s="35" t="s">
        <v>24</v>
      </c>
      <c r="BI15" s="35" t="s">
        <v>24</v>
      </c>
      <c r="BJ15" s="35" t="s">
        <v>24</v>
      </c>
      <c r="BK15" s="35" t="s">
        <v>24</v>
      </c>
      <c r="BL15" s="35" t="s">
        <v>24</v>
      </c>
      <c r="BM15" s="35" t="s">
        <v>24</v>
      </c>
      <c r="BN15" s="35" t="s">
        <v>24</v>
      </c>
      <c r="BO15" s="35" t="s">
        <v>24</v>
      </c>
      <c r="BP15" s="35" t="s">
        <v>24</v>
      </c>
      <c r="BQ15" s="35" t="s">
        <v>24</v>
      </c>
      <c r="BR15" s="35" t="s">
        <v>24</v>
      </c>
      <c r="BS15" s="35" t="s">
        <v>24</v>
      </c>
      <c r="BT15" s="35" t="s">
        <v>24</v>
      </c>
      <c r="BU15" s="35" t="s">
        <v>24</v>
      </c>
      <c r="BV15" s="35" t="s">
        <v>24</v>
      </c>
      <c r="BW15" s="35" t="s">
        <v>24</v>
      </c>
      <c r="BX15" s="35" t="s">
        <v>24</v>
      </c>
      <c r="BY15" s="35" t="s">
        <v>24</v>
      </c>
      <c r="BZ15" s="35" t="s">
        <v>24</v>
      </c>
      <c r="CA15" s="35" t="s">
        <v>24</v>
      </c>
      <c r="CB15" s="35" t="s">
        <v>24</v>
      </c>
      <c r="CC15" s="35" t="s">
        <v>24</v>
      </c>
      <c r="CD15" s="35" t="s">
        <v>24</v>
      </c>
      <c r="CE15" s="35" t="s">
        <v>24</v>
      </c>
      <c r="CF15" s="35" t="s">
        <v>24</v>
      </c>
      <c r="CG15" s="35" t="s">
        <v>24</v>
      </c>
      <c r="CH15" s="35" t="s">
        <v>24</v>
      </c>
      <c r="CI15" s="35" t="s">
        <v>24</v>
      </c>
      <c r="CJ15" s="35" t="s">
        <v>24</v>
      </c>
      <c r="CK15" s="35" t="s">
        <v>24</v>
      </c>
      <c r="CL15" s="35" t="s">
        <v>24</v>
      </c>
      <c r="CM15" s="35" t="s">
        <v>24</v>
      </c>
      <c r="CN15" s="35" t="s">
        <v>24</v>
      </c>
      <c r="CO15" s="35" t="s">
        <v>24</v>
      </c>
      <c r="CP15" s="35" t="s">
        <v>24</v>
      </c>
      <c r="CQ15" s="35" t="s">
        <v>24</v>
      </c>
      <c r="CR15" s="35" t="s">
        <v>24</v>
      </c>
      <c r="CS15" s="35" t="s">
        <v>24</v>
      </c>
      <c r="CT15" s="35" t="s">
        <v>24</v>
      </c>
      <c r="CU15" s="35" t="s">
        <v>24</v>
      </c>
      <c r="CV15" s="35" t="s">
        <v>24</v>
      </c>
      <c r="CW15" s="35" t="s">
        <v>24</v>
      </c>
      <c r="CX15" s="35" t="s">
        <v>24</v>
      </c>
      <c r="CY15" s="35" t="s">
        <v>24</v>
      </c>
      <c r="CZ15" s="35" t="s">
        <v>24</v>
      </c>
      <c r="DA15" s="35" t="s">
        <v>24</v>
      </c>
      <c r="DB15" s="35" t="s">
        <v>24</v>
      </c>
      <c r="DC15" s="35" t="s">
        <v>24</v>
      </c>
      <c r="DD15" s="35" t="s">
        <v>24</v>
      </c>
      <c r="DE15" s="35" t="s">
        <v>24</v>
      </c>
      <c r="DF15" s="35" t="s">
        <v>24</v>
      </c>
      <c r="DG15" s="35" t="s">
        <v>24</v>
      </c>
      <c r="DH15" s="35" t="s">
        <v>24</v>
      </c>
      <c r="DI15" s="35" t="s">
        <v>24</v>
      </c>
      <c r="DJ15" s="35" t="s">
        <v>24</v>
      </c>
      <c r="DK15" s="35" t="s">
        <v>24</v>
      </c>
      <c r="DL15" s="35" t="s">
        <v>24</v>
      </c>
      <c r="DM15" s="35" t="s">
        <v>24</v>
      </c>
      <c r="DN15" s="35" t="s">
        <v>24</v>
      </c>
      <c r="DO15" s="35" t="s">
        <v>24</v>
      </c>
      <c r="DP15" s="35" t="s">
        <v>24</v>
      </c>
      <c r="DQ15" s="35" t="s">
        <v>24</v>
      </c>
      <c r="DR15" s="35" t="s">
        <v>24</v>
      </c>
      <c r="DS15" s="35" t="s">
        <v>24</v>
      </c>
      <c r="DT15" s="35" t="s">
        <v>24</v>
      </c>
      <c r="DU15" s="35" t="s">
        <v>24</v>
      </c>
      <c r="DV15" s="35" t="s">
        <v>24</v>
      </c>
      <c r="DW15" s="35" t="s">
        <v>24</v>
      </c>
      <c r="DX15" s="35" t="s">
        <v>24</v>
      </c>
      <c r="DY15" s="35" t="s">
        <v>24</v>
      </c>
      <c r="DZ15" s="35" t="s">
        <v>24</v>
      </c>
      <c r="EA15" s="35" t="s">
        <v>24</v>
      </c>
      <c r="EB15" s="35" t="s">
        <v>24</v>
      </c>
      <c r="EC15" s="35" t="s">
        <v>24</v>
      </c>
      <c r="ED15" s="35" t="s">
        <v>24</v>
      </c>
      <c r="EE15" s="35" t="s">
        <v>24</v>
      </c>
      <c r="EF15" s="35" t="s">
        <v>24</v>
      </c>
      <c r="EG15" s="35" t="s">
        <v>24</v>
      </c>
      <c r="EH15" s="35" t="s">
        <v>24</v>
      </c>
      <c r="EI15" s="35" t="s">
        <v>24</v>
      </c>
      <c r="EJ15" s="35" t="s">
        <v>24</v>
      </c>
      <c r="EK15" s="35" t="s">
        <v>24</v>
      </c>
      <c r="EL15" s="35" t="s">
        <v>24</v>
      </c>
      <c r="EM15" s="35" t="s">
        <v>24</v>
      </c>
      <c r="EN15" s="35" t="s">
        <v>24</v>
      </c>
      <c r="EO15" s="35" t="s">
        <v>24</v>
      </c>
      <c r="EP15" s="35" t="s">
        <v>24</v>
      </c>
      <c r="EQ15" s="35" t="s">
        <v>24</v>
      </c>
      <c r="ER15" s="35" t="s">
        <v>24</v>
      </c>
      <c r="ES15" s="35" t="s">
        <v>24</v>
      </c>
      <c r="ET15" s="35" t="s">
        <v>24</v>
      </c>
      <c r="EU15" s="35" t="s">
        <v>24</v>
      </c>
      <c r="EV15" s="35" t="s">
        <v>24</v>
      </c>
      <c r="EW15" s="35" t="s">
        <v>24</v>
      </c>
      <c r="EX15" s="35" t="s">
        <v>24</v>
      </c>
      <c r="EY15" s="35" t="s">
        <v>24</v>
      </c>
      <c r="EZ15" s="35" t="s">
        <v>24</v>
      </c>
      <c r="FA15" s="35" t="s">
        <v>24</v>
      </c>
      <c r="FB15" s="35" t="s">
        <v>24</v>
      </c>
      <c r="FC15" s="35" t="s">
        <v>24</v>
      </c>
      <c r="FD15" s="35" t="s">
        <v>24</v>
      </c>
      <c r="FE15" s="35" t="s">
        <v>24</v>
      </c>
      <c r="FF15" s="35" t="s">
        <v>24</v>
      </c>
      <c r="FG15" s="35" t="s">
        <v>24</v>
      </c>
      <c r="FH15" s="35" t="s">
        <v>24</v>
      </c>
      <c r="FI15" s="35" t="s">
        <v>24</v>
      </c>
      <c r="FJ15" s="35" t="s">
        <v>24</v>
      </c>
      <c r="FK15" s="35" t="s">
        <v>24</v>
      </c>
      <c r="FL15" s="35" t="s">
        <v>24</v>
      </c>
      <c r="FM15" s="35" t="s">
        <v>24</v>
      </c>
      <c r="FN15" s="35" t="s">
        <v>24</v>
      </c>
      <c r="FO15" s="35" t="s">
        <v>24</v>
      </c>
      <c r="FP15" s="35" t="s">
        <v>24</v>
      </c>
      <c r="FQ15" s="35" t="s">
        <v>24</v>
      </c>
      <c r="FR15" s="35" t="s">
        <v>24</v>
      </c>
      <c r="FS15" s="35" t="s">
        <v>24</v>
      </c>
      <c r="FT15" s="35" t="s">
        <v>24</v>
      </c>
      <c r="FU15" s="35" t="s">
        <v>24</v>
      </c>
      <c r="FV15" s="35" t="s">
        <v>24</v>
      </c>
      <c r="FW15" s="35" t="s">
        <v>24</v>
      </c>
      <c r="FX15" s="35" t="s">
        <v>24</v>
      </c>
      <c r="FY15" s="35" t="s">
        <v>24</v>
      </c>
      <c r="FZ15" s="35" t="s">
        <v>24</v>
      </c>
      <c r="GA15" s="35" t="s">
        <v>24</v>
      </c>
      <c r="GB15" s="35" t="s">
        <v>24</v>
      </c>
      <c r="GC15" s="35" t="s">
        <v>24</v>
      </c>
      <c r="GD15" s="35" t="s">
        <v>24</v>
      </c>
      <c r="GE15" s="35" t="s">
        <v>24</v>
      </c>
      <c r="GF15" s="35" t="s">
        <v>24</v>
      </c>
      <c r="GG15" s="35" t="s">
        <v>24</v>
      </c>
      <c r="GH15" s="35" t="s">
        <v>24</v>
      </c>
      <c r="GI15" s="35" t="s">
        <v>24</v>
      </c>
      <c r="GJ15" s="35" t="s">
        <v>24</v>
      </c>
      <c r="GK15" s="35" t="s">
        <v>24</v>
      </c>
      <c r="GL15" s="35" t="s">
        <v>24</v>
      </c>
      <c r="GM15" s="35" t="s">
        <v>24</v>
      </c>
      <c r="GN15" s="35" t="s">
        <v>24</v>
      </c>
      <c r="GO15" s="35" t="s">
        <v>24</v>
      </c>
      <c r="GP15" s="35" t="s">
        <v>24</v>
      </c>
      <c r="GQ15" s="35" t="s">
        <v>24</v>
      </c>
      <c r="GR15" s="35" t="s">
        <v>24</v>
      </c>
      <c r="GS15" s="35" t="s">
        <v>24</v>
      </c>
      <c r="GT15" s="35" t="s">
        <v>24</v>
      </c>
      <c r="GU15" s="35" t="s">
        <v>24</v>
      </c>
      <c r="GV15" s="35" t="s">
        <v>24</v>
      </c>
      <c r="GW15" s="35" t="s">
        <v>24</v>
      </c>
      <c r="GX15" s="35" t="s">
        <v>24</v>
      </c>
      <c r="GY15" s="35" t="s">
        <v>24</v>
      </c>
      <c r="GZ15" s="35" t="s">
        <v>24</v>
      </c>
      <c r="HA15" s="35" t="s">
        <v>24</v>
      </c>
      <c r="HB15" s="35" t="s">
        <v>24</v>
      </c>
      <c r="HC15" s="35" t="s">
        <v>24</v>
      </c>
      <c r="HD15" s="35" t="s">
        <v>24</v>
      </c>
      <c r="HE15" s="35" t="s">
        <v>24</v>
      </c>
      <c r="HF15" s="35" t="s">
        <v>24</v>
      </c>
      <c r="HG15" s="35" t="s">
        <v>24</v>
      </c>
      <c r="HH15" s="35" t="s">
        <v>24</v>
      </c>
      <c r="HI15" s="35" t="s">
        <v>24</v>
      </c>
      <c r="HJ15" s="35" t="s">
        <v>24</v>
      </c>
      <c r="HK15" s="35" t="s">
        <v>24</v>
      </c>
      <c r="HL15" s="35" t="s">
        <v>24</v>
      </c>
      <c r="HM15" s="35" t="s">
        <v>24</v>
      </c>
      <c r="HN15" s="35" t="s">
        <v>24</v>
      </c>
      <c r="HO15" s="35" t="s">
        <v>24</v>
      </c>
      <c r="HP15" s="35" t="s">
        <v>24</v>
      </c>
      <c r="HQ15" s="35" t="s">
        <v>24</v>
      </c>
      <c r="HR15" s="35" t="s">
        <v>24</v>
      </c>
      <c r="HS15" s="35" t="s">
        <v>24</v>
      </c>
      <c r="HT15" s="35" t="s">
        <v>24</v>
      </c>
      <c r="HU15" s="35" t="s">
        <v>24</v>
      </c>
      <c r="HV15" s="35" t="s">
        <v>24</v>
      </c>
      <c r="HW15" s="35" t="s">
        <v>24</v>
      </c>
      <c r="HX15" s="35" t="s">
        <v>24</v>
      </c>
      <c r="HY15" s="35" t="s">
        <v>24</v>
      </c>
      <c r="HZ15" s="35" t="s">
        <v>24</v>
      </c>
      <c r="IA15" s="35" t="s">
        <v>24</v>
      </c>
      <c r="IB15" s="35" t="s">
        <v>24</v>
      </c>
      <c r="IC15" s="35" t="s">
        <v>24</v>
      </c>
      <c r="ID15" s="35" t="s">
        <v>24</v>
      </c>
      <c r="IE15" s="35" t="s">
        <v>24</v>
      </c>
      <c r="IF15" s="35" t="s">
        <v>24</v>
      </c>
      <c r="IG15" s="35" t="s">
        <v>24</v>
      </c>
      <c r="IH15" s="35" t="s">
        <v>24</v>
      </c>
      <c r="II15" s="35" t="s">
        <v>24</v>
      </c>
      <c r="IJ15" s="35" t="s">
        <v>24</v>
      </c>
      <c r="IK15" s="35" t="s">
        <v>24</v>
      </c>
      <c r="IL15" s="35" t="s">
        <v>24</v>
      </c>
      <c r="IM15" s="35" t="s">
        <v>24</v>
      </c>
      <c r="IN15" s="35" t="s">
        <v>24</v>
      </c>
      <c r="IO15" s="35" t="s">
        <v>24</v>
      </c>
      <c r="IP15" s="35" t="s">
        <v>24</v>
      </c>
      <c r="IQ15" s="35" t="s">
        <v>24</v>
      </c>
      <c r="IR15" s="35" t="s">
        <v>24</v>
      </c>
      <c r="IS15" s="35" t="s">
        <v>24</v>
      </c>
      <c r="IT15" s="35" t="s">
        <v>24</v>
      </c>
      <c r="IU15" s="35" t="s">
        <v>24</v>
      </c>
      <c r="IV15" s="35" t="s">
        <v>24</v>
      </c>
      <c r="IW15" s="35" t="s">
        <v>24</v>
      </c>
      <c r="IX15" s="35" t="s">
        <v>24</v>
      </c>
      <c r="IY15" s="35" t="s">
        <v>24</v>
      </c>
      <c r="IZ15" s="35" t="s">
        <v>24</v>
      </c>
      <c r="JA15" s="35" t="s">
        <v>24</v>
      </c>
      <c r="JB15" s="35" t="s">
        <v>24</v>
      </c>
      <c r="JC15" s="35" t="s">
        <v>24</v>
      </c>
      <c r="JD15" s="35" t="s">
        <v>24</v>
      </c>
      <c r="JE15" s="35" t="s">
        <v>24</v>
      </c>
      <c r="JF15" s="35" t="s">
        <v>24</v>
      </c>
      <c r="JG15" s="35" t="s">
        <v>24</v>
      </c>
      <c r="JH15" s="35" t="s">
        <v>24</v>
      </c>
      <c r="JI15" s="35" t="s">
        <v>24</v>
      </c>
      <c r="JJ15" s="35" t="s">
        <v>24</v>
      </c>
      <c r="JK15" s="35" t="s">
        <v>24</v>
      </c>
      <c r="JL15" s="35" t="s">
        <v>24</v>
      </c>
      <c r="JM15" s="35" t="s">
        <v>24</v>
      </c>
      <c r="JN15" s="35" t="s">
        <v>24</v>
      </c>
      <c r="JO15" s="35" t="s">
        <v>24</v>
      </c>
      <c r="JP15" s="35" t="s">
        <v>24</v>
      </c>
      <c r="JQ15" s="35" t="s">
        <v>24</v>
      </c>
      <c r="JR15" s="35" t="s">
        <v>24</v>
      </c>
      <c r="JS15" s="35" t="s">
        <v>24</v>
      </c>
      <c r="JT15" s="35" t="s">
        <v>24</v>
      </c>
      <c r="JU15" s="35" t="s">
        <v>24</v>
      </c>
      <c r="JV15" s="35" t="s">
        <v>24</v>
      </c>
      <c r="JW15" s="35" t="s">
        <v>24</v>
      </c>
      <c r="JX15" s="35" t="s">
        <v>24</v>
      </c>
      <c r="JY15" s="35" t="s">
        <v>24</v>
      </c>
      <c r="JZ15" s="35" t="s">
        <v>24</v>
      </c>
      <c r="KA15" s="35" t="s">
        <v>24</v>
      </c>
      <c r="KB15" s="35" t="s">
        <v>24</v>
      </c>
      <c r="KC15" s="35" t="s">
        <v>24</v>
      </c>
      <c r="KD15" s="35" t="s">
        <v>24</v>
      </c>
      <c r="KE15" s="35" t="s">
        <v>24</v>
      </c>
      <c r="KF15" s="35" t="s">
        <v>24</v>
      </c>
      <c r="KG15" s="35" t="s">
        <v>24</v>
      </c>
      <c r="KH15" s="35" t="s">
        <v>24</v>
      </c>
      <c r="KI15" s="35" t="s">
        <v>24</v>
      </c>
      <c r="KJ15" s="35" t="s">
        <v>24</v>
      </c>
      <c r="KK15" s="35" t="s">
        <v>24</v>
      </c>
      <c r="KL15" s="35" t="s">
        <v>24</v>
      </c>
      <c r="KM15" s="35" t="s">
        <v>24</v>
      </c>
      <c r="KN15" s="35" t="s">
        <v>24</v>
      </c>
      <c r="KO15" s="35" t="s">
        <v>24</v>
      </c>
      <c r="KP15" s="35" t="s">
        <v>24</v>
      </c>
      <c r="KQ15" s="35" t="s">
        <v>24</v>
      </c>
      <c r="KR15" s="35" t="s">
        <v>24</v>
      </c>
      <c r="KS15" s="35" t="s">
        <v>24</v>
      </c>
      <c r="KT15" s="35" t="s">
        <v>24</v>
      </c>
      <c r="KU15" s="35" t="s">
        <v>24</v>
      </c>
      <c r="KV15" s="35" t="s">
        <v>24</v>
      </c>
      <c r="KW15" s="35" t="s">
        <v>24</v>
      </c>
      <c r="KX15" s="35" t="s">
        <v>24</v>
      </c>
      <c r="KY15" s="35" t="s">
        <v>24</v>
      </c>
      <c r="KZ15" s="35" t="s">
        <v>24</v>
      </c>
      <c r="LA15" s="74" t="s">
        <v>24</v>
      </c>
      <c r="LB15" s="74" t="s">
        <v>24</v>
      </c>
    </row>
    <row r="16" spans="1:314" ht="9.75" customHeight="1" x14ac:dyDescent="0.3">
      <c r="A16" s="283"/>
      <c r="B16" s="283"/>
      <c r="C16" s="31"/>
      <c r="D16" s="34">
        <v>5</v>
      </c>
      <c r="E16" s="36">
        <v>6</v>
      </c>
      <c r="F16" s="36">
        <v>7</v>
      </c>
      <c r="G16" s="37">
        <v>8</v>
      </c>
      <c r="H16" s="35">
        <v>9</v>
      </c>
      <c r="I16" s="36">
        <v>0</v>
      </c>
      <c r="J16" s="36">
        <v>1</v>
      </c>
      <c r="K16" s="37">
        <v>2</v>
      </c>
      <c r="L16" s="35">
        <v>3</v>
      </c>
      <c r="M16" s="36">
        <v>4</v>
      </c>
      <c r="N16" s="35">
        <v>5</v>
      </c>
      <c r="O16" s="36">
        <v>6</v>
      </c>
      <c r="P16" s="36">
        <v>7</v>
      </c>
      <c r="Q16" s="37">
        <v>8</v>
      </c>
      <c r="R16" s="35">
        <v>9</v>
      </c>
      <c r="S16" s="36">
        <v>0</v>
      </c>
      <c r="T16" s="36">
        <v>1</v>
      </c>
      <c r="U16" s="37">
        <v>2</v>
      </c>
      <c r="V16" s="35">
        <v>3</v>
      </c>
      <c r="W16" s="36">
        <v>4</v>
      </c>
      <c r="X16" s="35">
        <v>5</v>
      </c>
      <c r="Y16" s="36">
        <v>6</v>
      </c>
      <c r="Z16" s="36">
        <v>7</v>
      </c>
      <c r="AA16" s="37">
        <v>8</v>
      </c>
      <c r="AB16" s="35">
        <v>9</v>
      </c>
      <c r="AC16" s="36">
        <v>0</v>
      </c>
      <c r="AD16" s="36">
        <v>1</v>
      </c>
      <c r="AE16" s="37">
        <v>2</v>
      </c>
      <c r="AF16" s="35">
        <v>3</v>
      </c>
      <c r="AG16" s="36">
        <v>4</v>
      </c>
      <c r="AH16" s="35">
        <v>5</v>
      </c>
      <c r="AI16" s="36">
        <v>6</v>
      </c>
      <c r="AJ16" s="36">
        <v>7</v>
      </c>
      <c r="AK16" s="37">
        <v>8</v>
      </c>
      <c r="AL16" s="35">
        <v>9</v>
      </c>
      <c r="AM16" s="36">
        <v>0</v>
      </c>
      <c r="AN16" s="36">
        <v>1</v>
      </c>
      <c r="AO16" s="37">
        <v>2</v>
      </c>
      <c r="AP16" s="35">
        <v>3</v>
      </c>
      <c r="AQ16" s="36">
        <v>4</v>
      </c>
      <c r="AR16" s="35">
        <v>5</v>
      </c>
      <c r="AS16" s="36">
        <v>6</v>
      </c>
      <c r="AT16" s="36">
        <v>7</v>
      </c>
      <c r="AU16" s="37">
        <v>8</v>
      </c>
      <c r="AV16" s="35">
        <v>9</v>
      </c>
      <c r="AW16" s="36">
        <v>0</v>
      </c>
      <c r="AX16" s="36">
        <v>1</v>
      </c>
      <c r="AY16" s="37">
        <v>2</v>
      </c>
      <c r="AZ16" s="35">
        <v>3</v>
      </c>
      <c r="BA16" s="36">
        <v>4</v>
      </c>
      <c r="BB16" s="35">
        <v>5</v>
      </c>
      <c r="BC16" s="36">
        <v>6</v>
      </c>
      <c r="BD16" s="36">
        <v>7</v>
      </c>
      <c r="BE16" s="37">
        <v>8</v>
      </c>
      <c r="BF16" s="35">
        <v>9</v>
      </c>
      <c r="BG16" s="36">
        <v>0</v>
      </c>
      <c r="BH16" s="36">
        <v>1</v>
      </c>
      <c r="BI16" s="37">
        <v>2</v>
      </c>
      <c r="BJ16" s="35">
        <v>3</v>
      </c>
      <c r="BK16" s="36">
        <v>4</v>
      </c>
      <c r="BL16" s="35">
        <v>5</v>
      </c>
      <c r="BM16" s="36">
        <v>6</v>
      </c>
      <c r="BN16" s="36">
        <v>7</v>
      </c>
      <c r="BO16" s="37">
        <v>8</v>
      </c>
      <c r="BP16" s="35">
        <v>9</v>
      </c>
      <c r="BQ16" s="36">
        <v>0</v>
      </c>
      <c r="BR16" s="36">
        <v>1</v>
      </c>
      <c r="BS16" s="37">
        <v>2</v>
      </c>
      <c r="BT16" s="35">
        <v>3</v>
      </c>
      <c r="BU16" s="36">
        <v>4</v>
      </c>
      <c r="BV16" s="35">
        <v>5</v>
      </c>
      <c r="BW16" s="36">
        <v>6</v>
      </c>
      <c r="BX16" s="36">
        <v>7</v>
      </c>
      <c r="BY16" s="37">
        <v>8</v>
      </c>
      <c r="BZ16" s="35">
        <v>9</v>
      </c>
      <c r="CA16" s="36">
        <v>0</v>
      </c>
      <c r="CB16" s="36">
        <v>1</v>
      </c>
      <c r="CC16" s="37">
        <v>2</v>
      </c>
      <c r="CD16" s="35">
        <v>3</v>
      </c>
      <c r="CE16" s="36">
        <v>4</v>
      </c>
      <c r="CF16" s="35">
        <v>5</v>
      </c>
      <c r="CG16" s="36">
        <v>6</v>
      </c>
      <c r="CH16" s="36">
        <v>7</v>
      </c>
      <c r="CI16" s="37">
        <v>8</v>
      </c>
      <c r="CJ16" s="35">
        <v>9</v>
      </c>
      <c r="CK16" s="36">
        <v>0</v>
      </c>
      <c r="CL16" s="36">
        <v>1</v>
      </c>
      <c r="CM16" s="37">
        <v>2</v>
      </c>
      <c r="CN16" s="35">
        <v>3</v>
      </c>
      <c r="CO16" s="36">
        <v>4</v>
      </c>
      <c r="CP16" s="35">
        <v>5</v>
      </c>
      <c r="CQ16" s="36">
        <v>6</v>
      </c>
      <c r="CR16" s="36">
        <v>7</v>
      </c>
      <c r="CS16" s="37">
        <v>8</v>
      </c>
      <c r="CT16" s="35">
        <v>9</v>
      </c>
      <c r="CU16" s="36">
        <v>0</v>
      </c>
      <c r="CV16" s="36">
        <v>1</v>
      </c>
      <c r="CW16" s="37">
        <v>2</v>
      </c>
      <c r="CX16" s="35">
        <v>3</v>
      </c>
      <c r="CY16" s="36">
        <v>4</v>
      </c>
      <c r="CZ16" s="35">
        <v>5</v>
      </c>
      <c r="DA16" s="36">
        <v>6</v>
      </c>
      <c r="DB16" s="36">
        <v>7</v>
      </c>
      <c r="DC16" s="37">
        <v>8</v>
      </c>
      <c r="DD16" s="35">
        <v>9</v>
      </c>
      <c r="DE16" s="36">
        <v>0</v>
      </c>
      <c r="DF16" s="36">
        <v>1</v>
      </c>
      <c r="DG16" s="37">
        <v>2</v>
      </c>
      <c r="DH16" s="35">
        <v>3</v>
      </c>
      <c r="DI16" s="36">
        <v>4</v>
      </c>
      <c r="DJ16" s="35">
        <v>5</v>
      </c>
      <c r="DK16" s="36">
        <v>6</v>
      </c>
      <c r="DL16" s="36">
        <v>7</v>
      </c>
      <c r="DM16" s="37">
        <v>8</v>
      </c>
      <c r="DN16" s="35">
        <v>9</v>
      </c>
      <c r="DO16" s="36">
        <v>0</v>
      </c>
      <c r="DP16" s="36">
        <v>1</v>
      </c>
      <c r="DQ16" s="37">
        <v>2</v>
      </c>
      <c r="DR16" s="35">
        <v>3</v>
      </c>
      <c r="DS16" s="36">
        <v>4</v>
      </c>
      <c r="DT16" s="35">
        <v>5</v>
      </c>
      <c r="DU16" s="36">
        <v>6</v>
      </c>
      <c r="DV16" s="36">
        <v>7</v>
      </c>
      <c r="DW16" s="37">
        <v>8</v>
      </c>
      <c r="DX16" s="35">
        <v>9</v>
      </c>
      <c r="DY16" s="36">
        <v>0</v>
      </c>
      <c r="DZ16" s="36">
        <v>1</v>
      </c>
      <c r="EA16" s="37">
        <v>2</v>
      </c>
      <c r="EB16" s="35">
        <v>3</v>
      </c>
      <c r="EC16" s="36">
        <v>4</v>
      </c>
      <c r="ED16" s="35">
        <v>5</v>
      </c>
      <c r="EE16" s="36">
        <v>6</v>
      </c>
      <c r="EF16" s="36">
        <v>7</v>
      </c>
      <c r="EG16" s="37">
        <v>8</v>
      </c>
      <c r="EH16" s="35">
        <v>9</v>
      </c>
      <c r="EI16" s="36">
        <v>0</v>
      </c>
      <c r="EJ16" s="36">
        <v>1</v>
      </c>
      <c r="EK16" s="37">
        <v>2</v>
      </c>
      <c r="EL16" s="35">
        <v>3</v>
      </c>
      <c r="EM16" s="36">
        <v>4</v>
      </c>
      <c r="EN16" s="35">
        <v>5</v>
      </c>
      <c r="EO16" s="36">
        <v>6</v>
      </c>
      <c r="EP16" s="36">
        <v>7</v>
      </c>
      <c r="EQ16" s="37">
        <v>8</v>
      </c>
      <c r="ER16" s="35">
        <v>9</v>
      </c>
      <c r="ES16" s="36">
        <v>0</v>
      </c>
      <c r="ET16" s="36">
        <v>1</v>
      </c>
      <c r="EU16" s="37">
        <v>2</v>
      </c>
      <c r="EV16" s="35">
        <v>3</v>
      </c>
      <c r="EW16" s="36">
        <v>4</v>
      </c>
      <c r="EX16" s="35">
        <v>5</v>
      </c>
      <c r="EY16" s="36">
        <v>6</v>
      </c>
      <c r="EZ16" s="36">
        <v>7</v>
      </c>
      <c r="FA16" s="37">
        <v>8</v>
      </c>
      <c r="FB16" s="35">
        <v>9</v>
      </c>
      <c r="FC16" s="36">
        <v>0</v>
      </c>
      <c r="FD16" s="36">
        <v>1</v>
      </c>
      <c r="FE16" s="37">
        <v>2</v>
      </c>
      <c r="FF16" s="35">
        <v>3</v>
      </c>
      <c r="FG16" s="36">
        <v>4</v>
      </c>
      <c r="FH16" s="35">
        <v>5</v>
      </c>
      <c r="FI16" s="36">
        <v>6</v>
      </c>
      <c r="FJ16" s="36">
        <v>7</v>
      </c>
      <c r="FK16" s="37">
        <v>8</v>
      </c>
      <c r="FL16" s="35">
        <v>9</v>
      </c>
      <c r="FM16" s="36">
        <v>0</v>
      </c>
      <c r="FN16" s="36">
        <v>1</v>
      </c>
      <c r="FO16" s="37">
        <v>2</v>
      </c>
      <c r="FP16" s="35">
        <v>3</v>
      </c>
      <c r="FQ16" s="36">
        <v>4</v>
      </c>
      <c r="FR16" s="35">
        <v>5</v>
      </c>
      <c r="FS16" s="36">
        <v>6</v>
      </c>
      <c r="FT16" s="36">
        <v>7</v>
      </c>
      <c r="FU16" s="37">
        <v>8</v>
      </c>
      <c r="FV16" s="35">
        <v>9</v>
      </c>
      <c r="FW16" s="36">
        <v>0</v>
      </c>
      <c r="FX16" s="36">
        <v>1</v>
      </c>
      <c r="FY16" s="37">
        <v>2</v>
      </c>
      <c r="FZ16" s="35">
        <v>3</v>
      </c>
      <c r="GA16" s="36">
        <v>4</v>
      </c>
      <c r="GB16" s="35">
        <v>5</v>
      </c>
      <c r="GC16" s="36">
        <v>6</v>
      </c>
      <c r="GD16" s="36">
        <v>7</v>
      </c>
      <c r="GE16" s="37">
        <v>8</v>
      </c>
      <c r="GF16" s="35">
        <v>9</v>
      </c>
      <c r="GG16" s="36">
        <v>0</v>
      </c>
      <c r="GH16" s="36">
        <v>1</v>
      </c>
      <c r="GI16" s="37">
        <v>2</v>
      </c>
      <c r="GJ16" s="35">
        <v>3</v>
      </c>
      <c r="GK16" s="36">
        <v>4</v>
      </c>
      <c r="GL16" s="35">
        <v>5</v>
      </c>
      <c r="GM16" s="36">
        <v>6</v>
      </c>
      <c r="GN16" s="36">
        <v>7</v>
      </c>
      <c r="GO16" s="37">
        <v>8</v>
      </c>
      <c r="GP16" s="35">
        <v>9</v>
      </c>
      <c r="GQ16" s="36">
        <v>0</v>
      </c>
      <c r="GR16" s="36">
        <v>1</v>
      </c>
      <c r="GS16" s="37">
        <v>2</v>
      </c>
      <c r="GT16" s="35">
        <v>3</v>
      </c>
      <c r="GU16" s="36">
        <v>4</v>
      </c>
      <c r="GV16" s="35">
        <v>5</v>
      </c>
      <c r="GW16" s="36">
        <v>6</v>
      </c>
      <c r="GX16" s="36">
        <v>7</v>
      </c>
      <c r="GY16" s="37">
        <v>8</v>
      </c>
      <c r="GZ16" s="35">
        <v>9</v>
      </c>
      <c r="HA16" s="36">
        <v>0</v>
      </c>
      <c r="HB16" s="36">
        <v>1</v>
      </c>
      <c r="HC16" s="37">
        <v>2</v>
      </c>
      <c r="HD16" s="35">
        <v>3</v>
      </c>
      <c r="HE16" s="36">
        <v>4</v>
      </c>
      <c r="HF16" s="36">
        <v>5</v>
      </c>
      <c r="HG16" s="36">
        <v>6</v>
      </c>
      <c r="HH16" s="37">
        <v>7</v>
      </c>
      <c r="HI16" s="35">
        <v>8</v>
      </c>
      <c r="HJ16" s="36">
        <v>9</v>
      </c>
      <c r="HK16" s="36">
        <v>0</v>
      </c>
      <c r="HL16" s="36">
        <v>1</v>
      </c>
      <c r="HM16" s="37">
        <v>2</v>
      </c>
      <c r="HN16" s="35">
        <v>3</v>
      </c>
      <c r="HO16" s="36">
        <v>4</v>
      </c>
      <c r="HP16" s="36">
        <v>5</v>
      </c>
      <c r="HQ16" s="36">
        <v>6</v>
      </c>
      <c r="HR16" s="37">
        <v>7</v>
      </c>
      <c r="HS16" s="35">
        <v>8</v>
      </c>
      <c r="HT16" s="36">
        <v>9</v>
      </c>
      <c r="HU16" s="36">
        <v>0</v>
      </c>
      <c r="HV16" s="36">
        <v>1</v>
      </c>
      <c r="HW16" s="37">
        <v>2</v>
      </c>
      <c r="HX16" s="35">
        <v>3</v>
      </c>
      <c r="HY16" s="36">
        <v>4</v>
      </c>
      <c r="HZ16" s="36">
        <v>5</v>
      </c>
      <c r="IA16" s="36">
        <v>6</v>
      </c>
      <c r="IB16" s="37">
        <v>7</v>
      </c>
      <c r="IC16" s="35">
        <v>8</v>
      </c>
      <c r="ID16" s="36">
        <v>9</v>
      </c>
      <c r="IE16" s="36">
        <v>0</v>
      </c>
      <c r="IF16" s="36">
        <v>1</v>
      </c>
      <c r="IG16" s="37">
        <v>2</v>
      </c>
      <c r="IH16" s="35">
        <v>3</v>
      </c>
      <c r="II16" s="36">
        <v>4</v>
      </c>
      <c r="IJ16" s="35">
        <v>5</v>
      </c>
      <c r="IK16" s="36">
        <v>6</v>
      </c>
      <c r="IL16" s="36">
        <v>7</v>
      </c>
      <c r="IM16" s="37">
        <v>8</v>
      </c>
      <c r="IN16" s="35">
        <v>9</v>
      </c>
      <c r="IO16" s="36">
        <v>0</v>
      </c>
      <c r="IP16" s="36">
        <v>1</v>
      </c>
      <c r="IQ16" s="37">
        <v>2</v>
      </c>
      <c r="IR16" s="35">
        <v>3</v>
      </c>
      <c r="IS16" s="36">
        <v>4</v>
      </c>
      <c r="IT16" s="35">
        <v>5</v>
      </c>
      <c r="IU16" s="36">
        <v>6</v>
      </c>
      <c r="IV16" s="36">
        <v>7</v>
      </c>
      <c r="IW16" s="35">
        <v>8</v>
      </c>
      <c r="IX16" s="36">
        <v>9</v>
      </c>
      <c r="IY16" s="36">
        <v>0</v>
      </c>
      <c r="IZ16" s="37">
        <v>1</v>
      </c>
      <c r="JA16" s="35">
        <v>2</v>
      </c>
      <c r="JB16" s="36">
        <v>3</v>
      </c>
      <c r="JC16" s="36">
        <v>4</v>
      </c>
      <c r="JD16" s="37">
        <v>5</v>
      </c>
      <c r="JE16" s="35">
        <v>6</v>
      </c>
      <c r="JF16" s="36">
        <v>7</v>
      </c>
      <c r="JG16" s="35">
        <v>8</v>
      </c>
      <c r="JH16" s="36">
        <v>9</v>
      </c>
      <c r="JI16" s="36">
        <v>0</v>
      </c>
      <c r="JJ16" s="37">
        <v>1</v>
      </c>
      <c r="JK16" s="35">
        <v>2</v>
      </c>
      <c r="JL16" s="36">
        <v>3</v>
      </c>
      <c r="JM16" s="36">
        <v>4</v>
      </c>
      <c r="JN16" s="37">
        <v>5</v>
      </c>
      <c r="JO16" s="35">
        <v>6</v>
      </c>
      <c r="JP16" s="36">
        <v>7</v>
      </c>
      <c r="JQ16" s="35">
        <v>8</v>
      </c>
      <c r="JR16" s="36">
        <v>9</v>
      </c>
      <c r="JS16" s="36">
        <v>0</v>
      </c>
      <c r="JT16" s="37">
        <v>1</v>
      </c>
      <c r="JU16" s="35">
        <v>2</v>
      </c>
      <c r="JV16" s="36">
        <v>3</v>
      </c>
      <c r="JW16" s="36">
        <v>4</v>
      </c>
      <c r="JX16" s="37">
        <v>5</v>
      </c>
      <c r="JY16" s="35">
        <v>6</v>
      </c>
      <c r="JZ16" s="36">
        <v>7</v>
      </c>
      <c r="KA16" s="35">
        <v>8</v>
      </c>
      <c r="KB16" s="36">
        <v>9</v>
      </c>
      <c r="KC16" s="36">
        <v>0</v>
      </c>
      <c r="KD16" s="37">
        <v>1</v>
      </c>
      <c r="KE16" s="35">
        <v>2</v>
      </c>
      <c r="KF16" s="36">
        <v>3</v>
      </c>
      <c r="KG16" s="36">
        <v>4</v>
      </c>
      <c r="KH16" s="37">
        <v>5</v>
      </c>
      <c r="KI16" s="35">
        <v>6</v>
      </c>
      <c r="KJ16" s="36">
        <v>7</v>
      </c>
      <c r="KK16" s="35">
        <v>8</v>
      </c>
      <c r="KL16" s="36">
        <v>9</v>
      </c>
      <c r="KM16" s="36">
        <v>0</v>
      </c>
      <c r="KN16" s="37">
        <v>1</v>
      </c>
      <c r="KO16" s="35">
        <v>2</v>
      </c>
      <c r="KP16" s="36">
        <v>3</v>
      </c>
      <c r="KQ16" s="36">
        <v>4</v>
      </c>
      <c r="KR16" s="37">
        <v>5</v>
      </c>
      <c r="KS16" s="35">
        <v>6</v>
      </c>
      <c r="KT16" s="36">
        <v>7</v>
      </c>
      <c r="KU16" s="35">
        <v>8</v>
      </c>
      <c r="KV16" s="36">
        <v>9</v>
      </c>
      <c r="KW16" s="36">
        <v>0</v>
      </c>
      <c r="KX16" s="37">
        <v>1</v>
      </c>
      <c r="KY16" s="35">
        <v>2</v>
      </c>
      <c r="KZ16" s="36">
        <v>3</v>
      </c>
      <c r="LA16" s="37">
        <v>4</v>
      </c>
      <c r="LB16" s="37">
        <v>5</v>
      </c>
    </row>
    <row r="17" spans="1:314" ht="9.75" customHeight="1" thickBot="1" x14ac:dyDescent="0.35">
      <c r="A17" s="283"/>
      <c r="B17" s="283"/>
      <c r="C17" s="31"/>
      <c r="D17" s="34">
        <v>6</v>
      </c>
      <c r="E17" s="35">
        <v>6</v>
      </c>
      <c r="F17" s="35">
        <v>6</v>
      </c>
      <c r="G17" s="35">
        <v>6</v>
      </c>
      <c r="H17" s="35">
        <v>6</v>
      </c>
      <c r="I17" s="35">
        <v>7</v>
      </c>
      <c r="J17" s="35">
        <v>7</v>
      </c>
      <c r="K17" s="35">
        <v>7</v>
      </c>
      <c r="L17" s="35">
        <v>7</v>
      </c>
      <c r="M17" s="35">
        <v>7</v>
      </c>
      <c r="N17" s="35">
        <v>7</v>
      </c>
      <c r="O17" s="35">
        <v>7</v>
      </c>
      <c r="P17" s="35">
        <v>7</v>
      </c>
      <c r="Q17" s="35">
        <v>7</v>
      </c>
      <c r="R17" s="35">
        <v>7</v>
      </c>
      <c r="S17" s="37">
        <v>8</v>
      </c>
      <c r="T17" s="37">
        <v>8</v>
      </c>
      <c r="U17" s="37">
        <v>8</v>
      </c>
      <c r="V17" s="37">
        <v>8</v>
      </c>
      <c r="W17" s="37">
        <v>8</v>
      </c>
      <c r="X17" s="37">
        <v>8</v>
      </c>
      <c r="Y17" s="37">
        <v>8</v>
      </c>
      <c r="Z17" s="37">
        <v>8</v>
      </c>
      <c r="AA17" s="37">
        <v>8</v>
      </c>
      <c r="AB17" s="37">
        <v>8</v>
      </c>
      <c r="AC17" s="37">
        <v>9</v>
      </c>
      <c r="AD17" s="37">
        <v>9</v>
      </c>
      <c r="AE17" s="37">
        <v>9</v>
      </c>
      <c r="AF17" s="37">
        <v>9</v>
      </c>
      <c r="AG17" s="37">
        <v>9</v>
      </c>
      <c r="AH17" s="37">
        <v>9</v>
      </c>
      <c r="AI17" s="37">
        <v>9</v>
      </c>
      <c r="AJ17" s="37">
        <v>9</v>
      </c>
      <c r="AK17" s="37">
        <v>9</v>
      </c>
      <c r="AL17" s="37">
        <v>9</v>
      </c>
      <c r="AM17" s="37">
        <v>0</v>
      </c>
      <c r="AN17" s="37">
        <v>0</v>
      </c>
      <c r="AO17" s="37">
        <v>0</v>
      </c>
      <c r="AP17" s="37">
        <v>0</v>
      </c>
      <c r="AQ17" s="37">
        <v>0</v>
      </c>
      <c r="AR17" s="37">
        <v>0</v>
      </c>
      <c r="AS17" s="37">
        <v>0</v>
      </c>
      <c r="AT17" s="37">
        <v>0</v>
      </c>
      <c r="AU17" s="37">
        <v>0</v>
      </c>
      <c r="AV17" s="37">
        <v>0</v>
      </c>
      <c r="AW17" s="36">
        <v>1</v>
      </c>
      <c r="AX17" s="36">
        <v>1</v>
      </c>
      <c r="AY17" s="36">
        <v>1</v>
      </c>
      <c r="AZ17" s="36">
        <v>1</v>
      </c>
      <c r="BA17" s="36">
        <v>1</v>
      </c>
      <c r="BB17" s="36">
        <v>1</v>
      </c>
      <c r="BC17" s="36">
        <v>1</v>
      </c>
      <c r="BD17" s="36">
        <v>1</v>
      </c>
      <c r="BE17" s="36">
        <v>1</v>
      </c>
      <c r="BF17" s="36">
        <v>1</v>
      </c>
      <c r="BG17" s="35">
        <v>2</v>
      </c>
      <c r="BH17" s="35">
        <v>2</v>
      </c>
      <c r="BI17" s="35">
        <v>2</v>
      </c>
      <c r="BJ17" s="35">
        <v>2</v>
      </c>
      <c r="BK17" s="35">
        <v>2</v>
      </c>
      <c r="BL17" s="35">
        <v>2</v>
      </c>
      <c r="BM17" s="35">
        <v>2</v>
      </c>
      <c r="BN17" s="35">
        <v>2</v>
      </c>
      <c r="BO17" s="35">
        <v>2</v>
      </c>
      <c r="BP17" s="35">
        <v>2</v>
      </c>
      <c r="BQ17" s="36">
        <v>3</v>
      </c>
      <c r="BR17" s="36">
        <v>3</v>
      </c>
      <c r="BS17" s="36">
        <v>3</v>
      </c>
      <c r="BT17" s="36">
        <v>3</v>
      </c>
      <c r="BU17" s="36">
        <v>3</v>
      </c>
      <c r="BV17" s="36">
        <v>3</v>
      </c>
      <c r="BW17" s="36">
        <v>3</v>
      </c>
      <c r="BX17" s="36">
        <v>3</v>
      </c>
      <c r="BY17" s="36">
        <v>3</v>
      </c>
      <c r="BZ17" s="36">
        <v>3</v>
      </c>
      <c r="CA17" s="36">
        <v>4</v>
      </c>
      <c r="CB17" s="36">
        <v>4</v>
      </c>
      <c r="CC17" s="36">
        <v>4</v>
      </c>
      <c r="CD17" s="36">
        <v>4</v>
      </c>
      <c r="CE17" s="36">
        <v>4</v>
      </c>
      <c r="CF17" s="36">
        <v>4</v>
      </c>
      <c r="CG17" s="36">
        <v>4</v>
      </c>
      <c r="CH17" s="36">
        <v>4</v>
      </c>
      <c r="CI17" s="36">
        <v>4</v>
      </c>
      <c r="CJ17" s="36">
        <v>4</v>
      </c>
      <c r="CK17" s="36">
        <v>5</v>
      </c>
      <c r="CL17" s="36">
        <v>5</v>
      </c>
      <c r="CM17" s="36">
        <v>5</v>
      </c>
      <c r="CN17" s="36">
        <v>5</v>
      </c>
      <c r="CO17" s="36">
        <v>5</v>
      </c>
      <c r="CP17" s="36">
        <v>5</v>
      </c>
      <c r="CQ17" s="36">
        <v>5</v>
      </c>
      <c r="CR17" s="36">
        <v>5</v>
      </c>
      <c r="CS17" s="36">
        <v>5</v>
      </c>
      <c r="CT17" s="36">
        <v>5</v>
      </c>
      <c r="CU17" s="37">
        <v>6</v>
      </c>
      <c r="CV17" s="37">
        <v>6</v>
      </c>
      <c r="CW17" s="37">
        <v>6</v>
      </c>
      <c r="CX17" s="37">
        <v>6</v>
      </c>
      <c r="CY17" s="37">
        <v>6</v>
      </c>
      <c r="CZ17" s="37">
        <v>6</v>
      </c>
      <c r="DA17" s="37">
        <v>6</v>
      </c>
      <c r="DB17" s="37">
        <v>6</v>
      </c>
      <c r="DC17" s="37">
        <v>6</v>
      </c>
      <c r="DD17" s="37">
        <v>6</v>
      </c>
      <c r="DE17" s="37">
        <v>7</v>
      </c>
      <c r="DF17" s="37">
        <v>7</v>
      </c>
      <c r="DG17" s="37">
        <v>7</v>
      </c>
      <c r="DH17" s="37">
        <v>7</v>
      </c>
      <c r="DI17" s="37">
        <v>7</v>
      </c>
      <c r="DJ17" s="37">
        <v>7</v>
      </c>
      <c r="DK17" s="37">
        <v>7</v>
      </c>
      <c r="DL17" s="37">
        <v>7</v>
      </c>
      <c r="DM17" s="37">
        <v>7</v>
      </c>
      <c r="DN17" s="37">
        <v>7</v>
      </c>
      <c r="DO17" s="35">
        <v>8</v>
      </c>
      <c r="DP17" s="35">
        <v>8</v>
      </c>
      <c r="DQ17" s="35">
        <v>8</v>
      </c>
      <c r="DR17" s="35">
        <v>8</v>
      </c>
      <c r="DS17" s="35">
        <v>8</v>
      </c>
      <c r="DT17" s="35">
        <v>8</v>
      </c>
      <c r="DU17" s="35">
        <v>8</v>
      </c>
      <c r="DV17" s="35">
        <v>8</v>
      </c>
      <c r="DW17" s="35">
        <v>8</v>
      </c>
      <c r="DX17" s="35">
        <v>8</v>
      </c>
      <c r="DY17" s="36">
        <v>9</v>
      </c>
      <c r="DZ17" s="36">
        <v>9</v>
      </c>
      <c r="EA17" s="36">
        <v>9</v>
      </c>
      <c r="EB17" s="36">
        <v>9</v>
      </c>
      <c r="EC17" s="36">
        <v>9</v>
      </c>
      <c r="ED17" s="36">
        <v>9</v>
      </c>
      <c r="EE17" s="36">
        <v>9</v>
      </c>
      <c r="EF17" s="36">
        <v>9</v>
      </c>
      <c r="EG17" s="36">
        <v>9</v>
      </c>
      <c r="EH17" s="36">
        <v>9</v>
      </c>
      <c r="EI17" s="36">
        <v>0</v>
      </c>
      <c r="EJ17" s="36">
        <v>0</v>
      </c>
      <c r="EK17" s="36">
        <v>0</v>
      </c>
      <c r="EL17" s="36">
        <v>0</v>
      </c>
      <c r="EM17" s="36">
        <v>0</v>
      </c>
      <c r="EN17" s="36">
        <v>0</v>
      </c>
      <c r="EO17" s="36">
        <v>0</v>
      </c>
      <c r="EP17" s="36">
        <v>0</v>
      </c>
      <c r="EQ17" s="36">
        <v>0</v>
      </c>
      <c r="ER17" s="36">
        <v>0</v>
      </c>
      <c r="ES17" s="36">
        <v>1</v>
      </c>
      <c r="ET17" s="36">
        <v>1</v>
      </c>
      <c r="EU17" s="36">
        <v>1</v>
      </c>
      <c r="EV17" s="36">
        <v>1</v>
      </c>
      <c r="EW17" s="36">
        <v>1</v>
      </c>
      <c r="EX17" s="36">
        <v>1</v>
      </c>
      <c r="EY17" s="36">
        <v>1</v>
      </c>
      <c r="EZ17" s="36">
        <v>1</v>
      </c>
      <c r="FA17" s="36">
        <v>1</v>
      </c>
      <c r="FB17" s="36">
        <v>1</v>
      </c>
      <c r="FC17" s="36">
        <v>2</v>
      </c>
      <c r="FD17" s="36">
        <v>2</v>
      </c>
      <c r="FE17" s="36">
        <v>2</v>
      </c>
      <c r="FF17" s="36">
        <v>2</v>
      </c>
      <c r="FG17" s="36">
        <v>2</v>
      </c>
      <c r="FH17" s="36">
        <v>2</v>
      </c>
      <c r="FI17" s="36">
        <v>2</v>
      </c>
      <c r="FJ17" s="36">
        <v>2</v>
      </c>
      <c r="FK17" s="36">
        <v>2</v>
      </c>
      <c r="FL17" s="36">
        <v>2</v>
      </c>
      <c r="FM17" s="37">
        <v>3</v>
      </c>
      <c r="FN17" s="37">
        <v>3</v>
      </c>
      <c r="FO17" s="37">
        <v>3</v>
      </c>
      <c r="FP17" s="37">
        <v>3</v>
      </c>
      <c r="FQ17" s="37">
        <v>3</v>
      </c>
      <c r="FR17" s="37">
        <v>3</v>
      </c>
      <c r="FS17" s="37">
        <v>3</v>
      </c>
      <c r="FT17" s="37">
        <v>3</v>
      </c>
      <c r="FU17" s="37">
        <v>3</v>
      </c>
      <c r="FV17" s="37">
        <v>3</v>
      </c>
      <c r="FW17" s="37">
        <v>4</v>
      </c>
      <c r="FX17" s="37">
        <v>4</v>
      </c>
      <c r="FY17" s="37">
        <v>4</v>
      </c>
      <c r="FZ17" s="37">
        <v>4</v>
      </c>
      <c r="GA17" s="37">
        <v>4</v>
      </c>
      <c r="GB17" s="37">
        <v>4</v>
      </c>
      <c r="GC17" s="37">
        <v>4</v>
      </c>
      <c r="GD17" s="37">
        <v>4</v>
      </c>
      <c r="GE17" s="37">
        <v>4</v>
      </c>
      <c r="GF17" s="37">
        <v>4</v>
      </c>
      <c r="GG17" s="35">
        <v>5</v>
      </c>
      <c r="GH17" s="36">
        <v>5</v>
      </c>
      <c r="GI17" s="36">
        <v>5</v>
      </c>
      <c r="GJ17" s="37">
        <v>5</v>
      </c>
      <c r="GK17" s="35">
        <v>5</v>
      </c>
      <c r="GL17" s="36">
        <v>5</v>
      </c>
      <c r="GM17" s="36">
        <v>5</v>
      </c>
      <c r="GN17" s="37">
        <v>5</v>
      </c>
      <c r="GO17" s="35">
        <v>5</v>
      </c>
      <c r="GP17" s="36">
        <v>5</v>
      </c>
      <c r="GQ17" s="36">
        <v>6</v>
      </c>
      <c r="GR17" s="37">
        <v>6</v>
      </c>
      <c r="GS17" s="35">
        <v>6</v>
      </c>
      <c r="GT17" s="36">
        <v>6</v>
      </c>
      <c r="GU17" s="36">
        <v>6</v>
      </c>
      <c r="GV17" s="37">
        <v>6</v>
      </c>
      <c r="GW17" s="35">
        <v>6</v>
      </c>
      <c r="GX17" s="36">
        <v>6</v>
      </c>
      <c r="GY17" s="36">
        <v>6</v>
      </c>
      <c r="GZ17" s="36">
        <v>6</v>
      </c>
      <c r="HA17" s="37">
        <v>7</v>
      </c>
      <c r="HB17" s="37">
        <v>7</v>
      </c>
      <c r="HC17" s="37">
        <v>7</v>
      </c>
      <c r="HD17" s="37">
        <v>7</v>
      </c>
      <c r="HE17" s="37">
        <v>7</v>
      </c>
      <c r="HF17" s="37">
        <v>7</v>
      </c>
      <c r="HG17" s="37">
        <v>7</v>
      </c>
      <c r="HH17" s="37">
        <v>7</v>
      </c>
      <c r="HI17" s="37">
        <v>7</v>
      </c>
      <c r="HJ17" s="37">
        <v>7</v>
      </c>
      <c r="HK17" s="37">
        <v>8</v>
      </c>
      <c r="HL17" s="37">
        <v>8</v>
      </c>
      <c r="HM17" s="37">
        <v>8</v>
      </c>
      <c r="HN17" s="37">
        <v>8</v>
      </c>
      <c r="HO17" s="37">
        <v>8</v>
      </c>
      <c r="HP17" s="37">
        <v>8</v>
      </c>
      <c r="HQ17" s="37">
        <v>8</v>
      </c>
      <c r="HR17" s="37">
        <v>8</v>
      </c>
      <c r="HS17" s="37">
        <v>8</v>
      </c>
      <c r="HT17" s="37">
        <v>8</v>
      </c>
      <c r="HU17" s="37">
        <v>9</v>
      </c>
      <c r="HV17" s="37">
        <v>9</v>
      </c>
      <c r="HW17" s="37">
        <v>9</v>
      </c>
      <c r="HX17" s="37">
        <v>9</v>
      </c>
      <c r="HY17" s="37">
        <v>9</v>
      </c>
      <c r="HZ17" s="37">
        <v>9</v>
      </c>
      <c r="IA17" s="37">
        <v>9</v>
      </c>
      <c r="IB17" s="37">
        <v>9</v>
      </c>
      <c r="IC17" s="37">
        <v>9</v>
      </c>
      <c r="ID17" s="37">
        <v>9</v>
      </c>
      <c r="IE17" s="37">
        <v>0</v>
      </c>
      <c r="IF17" s="37">
        <v>0</v>
      </c>
      <c r="IG17" s="37">
        <v>0</v>
      </c>
      <c r="IH17" s="37">
        <v>0</v>
      </c>
      <c r="II17" s="37">
        <v>0</v>
      </c>
      <c r="IJ17" s="37">
        <v>0</v>
      </c>
      <c r="IK17" s="37">
        <v>0</v>
      </c>
      <c r="IL17" s="37">
        <v>0</v>
      </c>
      <c r="IM17" s="37">
        <v>0</v>
      </c>
      <c r="IN17" s="37">
        <v>0</v>
      </c>
      <c r="IO17" s="37">
        <v>1</v>
      </c>
      <c r="IP17" s="37">
        <v>1</v>
      </c>
      <c r="IQ17" s="37">
        <v>1</v>
      </c>
      <c r="IR17" s="37">
        <v>1</v>
      </c>
      <c r="IS17" s="37">
        <v>1</v>
      </c>
      <c r="IT17" s="37">
        <v>1</v>
      </c>
      <c r="IU17" s="37">
        <v>1</v>
      </c>
      <c r="IV17" s="37">
        <v>1</v>
      </c>
      <c r="IW17" s="37">
        <v>1</v>
      </c>
      <c r="IX17" s="37">
        <v>1</v>
      </c>
      <c r="IY17" s="37">
        <v>2</v>
      </c>
      <c r="IZ17" s="37">
        <v>2</v>
      </c>
      <c r="JA17" s="37">
        <v>2</v>
      </c>
      <c r="JB17" s="37">
        <v>2</v>
      </c>
      <c r="JC17" s="37">
        <v>2</v>
      </c>
      <c r="JD17" s="37">
        <v>2</v>
      </c>
      <c r="JE17" s="37">
        <v>2</v>
      </c>
      <c r="JF17" s="37">
        <v>2</v>
      </c>
      <c r="JG17" s="37">
        <v>2</v>
      </c>
      <c r="JH17" s="37">
        <v>2</v>
      </c>
      <c r="JI17" s="35">
        <v>3</v>
      </c>
      <c r="JJ17" s="35">
        <v>3</v>
      </c>
      <c r="JK17" s="35">
        <v>3</v>
      </c>
      <c r="JL17" s="35">
        <v>3</v>
      </c>
      <c r="JM17" s="35">
        <v>3</v>
      </c>
      <c r="JN17" s="35">
        <v>3</v>
      </c>
      <c r="JO17" s="35">
        <v>3</v>
      </c>
      <c r="JP17" s="35">
        <v>3</v>
      </c>
      <c r="JQ17" s="35">
        <v>3</v>
      </c>
      <c r="JR17" s="37">
        <v>3</v>
      </c>
      <c r="JS17" s="37">
        <v>4</v>
      </c>
      <c r="JT17" s="37">
        <v>4</v>
      </c>
      <c r="JU17" s="37">
        <v>4</v>
      </c>
      <c r="JV17" s="37">
        <v>4</v>
      </c>
      <c r="JW17" s="37">
        <v>4</v>
      </c>
      <c r="JX17" s="37">
        <v>4</v>
      </c>
      <c r="JY17" s="37">
        <v>4</v>
      </c>
      <c r="JZ17" s="37">
        <v>4</v>
      </c>
      <c r="KA17" s="37">
        <v>4</v>
      </c>
      <c r="KB17" s="37">
        <v>4</v>
      </c>
      <c r="KC17" s="37">
        <v>5</v>
      </c>
      <c r="KD17" s="37">
        <v>5</v>
      </c>
      <c r="KE17" s="37">
        <v>5</v>
      </c>
      <c r="KF17" s="37">
        <v>5</v>
      </c>
      <c r="KG17" s="37">
        <v>5</v>
      </c>
      <c r="KH17" s="37">
        <v>5</v>
      </c>
      <c r="KI17" s="37">
        <v>5</v>
      </c>
      <c r="KJ17" s="37">
        <v>5</v>
      </c>
      <c r="KK17" s="37">
        <v>5</v>
      </c>
      <c r="KL17" s="37">
        <v>5</v>
      </c>
      <c r="KM17" s="35">
        <v>6</v>
      </c>
      <c r="KN17" s="35">
        <v>6</v>
      </c>
      <c r="KO17" s="35">
        <v>6</v>
      </c>
      <c r="KP17" s="35">
        <v>6</v>
      </c>
      <c r="KQ17" s="35">
        <v>6</v>
      </c>
      <c r="KR17" s="35">
        <v>6</v>
      </c>
      <c r="KS17" s="35">
        <v>6</v>
      </c>
      <c r="KT17" s="35">
        <v>6</v>
      </c>
      <c r="KU17" s="35">
        <v>6</v>
      </c>
      <c r="KV17" s="35">
        <v>6</v>
      </c>
      <c r="KW17" s="36">
        <v>7</v>
      </c>
      <c r="KX17" s="36">
        <v>7</v>
      </c>
      <c r="KY17" s="36">
        <v>7</v>
      </c>
      <c r="KZ17" s="36">
        <v>7</v>
      </c>
      <c r="LA17" s="37">
        <v>7</v>
      </c>
      <c r="LB17" s="37">
        <v>7</v>
      </c>
    </row>
    <row r="18" spans="1:314" ht="12.75" customHeight="1" thickBot="1" x14ac:dyDescent="0.35">
      <c r="A18" s="38" t="s">
        <v>23</v>
      </c>
      <c r="B18" s="38" t="s">
        <v>22</v>
      </c>
      <c r="C18" s="31"/>
      <c r="D18" s="39">
        <v>1</v>
      </c>
      <c r="E18" s="40">
        <v>1</v>
      </c>
      <c r="F18" s="40">
        <v>1</v>
      </c>
      <c r="G18" s="40">
        <v>1</v>
      </c>
      <c r="H18" s="40">
        <v>1</v>
      </c>
      <c r="I18" s="40">
        <v>1</v>
      </c>
      <c r="J18" s="40">
        <v>1</v>
      </c>
      <c r="K18" s="40">
        <v>1</v>
      </c>
      <c r="L18" s="40">
        <v>1</v>
      </c>
      <c r="M18" s="40">
        <v>1</v>
      </c>
      <c r="N18" s="40">
        <v>1</v>
      </c>
      <c r="O18" s="40">
        <v>1</v>
      </c>
      <c r="P18" s="40">
        <v>1</v>
      </c>
      <c r="Q18" s="40">
        <v>1</v>
      </c>
      <c r="R18" s="40">
        <v>1</v>
      </c>
      <c r="S18" s="40">
        <v>1</v>
      </c>
      <c r="T18" s="40">
        <v>1</v>
      </c>
      <c r="U18" s="40">
        <v>1</v>
      </c>
      <c r="V18" s="40">
        <v>1</v>
      </c>
      <c r="W18" s="40">
        <v>1</v>
      </c>
      <c r="X18" s="40">
        <v>1</v>
      </c>
      <c r="Y18" s="40">
        <v>1</v>
      </c>
      <c r="Z18" s="40">
        <v>1</v>
      </c>
      <c r="AA18" s="40">
        <v>1</v>
      </c>
      <c r="AB18" s="40">
        <v>1</v>
      </c>
      <c r="AC18" s="40">
        <v>1</v>
      </c>
      <c r="AD18" s="40">
        <v>1</v>
      </c>
      <c r="AE18" s="40">
        <v>1</v>
      </c>
      <c r="AF18" s="40">
        <v>1</v>
      </c>
      <c r="AG18" s="40">
        <v>1</v>
      </c>
      <c r="AH18" s="40">
        <v>1</v>
      </c>
      <c r="AI18" s="40">
        <v>1</v>
      </c>
      <c r="AJ18" s="40">
        <v>1</v>
      </c>
      <c r="AK18" s="40">
        <v>1</v>
      </c>
      <c r="AL18" s="40">
        <v>1</v>
      </c>
      <c r="AM18" s="40">
        <v>2</v>
      </c>
      <c r="AN18" s="40">
        <v>2</v>
      </c>
      <c r="AO18" s="40">
        <v>2</v>
      </c>
      <c r="AP18" s="40">
        <v>2</v>
      </c>
      <c r="AQ18" s="40">
        <v>2</v>
      </c>
      <c r="AR18" s="40">
        <v>2</v>
      </c>
      <c r="AS18" s="40">
        <v>2</v>
      </c>
      <c r="AT18" s="40">
        <v>2</v>
      </c>
      <c r="AU18" s="40">
        <v>2</v>
      </c>
      <c r="AV18" s="40">
        <v>2</v>
      </c>
      <c r="AW18" s="40">
        <v>2</v>
      </c>
      <c r="AX18" s="40">
        <v>2</v>
      </c>
      <c r="AY18" s="40">
        <v>2</v>
      </c>
      <c r="AZ18" s="40">
        <v>2</v>
      </c>
      <c r="BA18" s="40">
        <v>2</v>
      </c>
      <c r="BB18" s="40">
        <v>2</v>
      </c>
      <c r="BC18" s="40">
        <v>2</v>
      </c>
      <c r="BD18" s="40">
        <v>2</v>
      </c>
      <c r="BE18" s="40">
        <v>2</v>
      </c>
      <c r="BF18" s="40">
        <v>2</v>
      </c>
      <c r="BG18" s="40">
        <v>2</v>
      </c>
      <c r="BH18" s="40">
        <v>2</v>
      </c>
      <c r="BI18" s="40">
        <v>2</v>
      </c>
      <c r="BJ18" s="40">
        <v>2</v>
      </c>
      <c r="BK18" s="40">
        <v>2</v>
      </c>
      <c r="BL18" s="40">
        <v>2</v>
      </c>
      <c r="BM18" s="40">
        <v>2</v>
      </c>
      <c r="BN18" s="40">
        <v>2</v>
      </c>
      <c r="BO18" s="40">
        <v>2</v>
      </c>
      <c r="BP18" s="40">
        <v>2</v>
      </c>
      <c r="BQ18" s="40">
        <v>2</v>
      </c>
      <c r="BR18" s="40">
        <v>2</v>
      </c>
      <c r="BS18" s="40">
        <v>2</v>
      </c>
      <c r="BT18" s="40">
        <v>2</v>
      </c>
      <c r="BU18" s="40">
        <v>2</v>
      </c>
      <c r="BV18" s="40">
        <v>2</v>
      </c>
      <c r="BW18" s="40">
        <v>2</v>
      </c>
      <c r="BX18" s="40">
        <v>2</v>
      </c>
      <c r="BY18" s="40">
        <v>2</v>
      </c>
      <c r="BZ18" s="40">
        <v>2</v>
      </c>
      <c r="CA18" s="40">
        <v>2</v>
      </c>
      <c r="CB18" s="40">
        <v>2</v>
      </c>
      <c r="CC18" s="40">
        <v>2</v>
      </c>
      <c r="CD18" s="40">
        <v>2</v>
      </c>
      <c r="CE18" s="40">
        <v>2</v>
      </c>
      <c r="CF18" s="40">
        <v>2</v>
      </c>
      <c r="CG18" s="40">
        <v>2</v>
      </c>
      <c r="CH18" s="40">
        <v>2</v>
      </c>
      <c r="CI18" s="40">
        <v>2</v>
      </c>
      <c r="CJ18" s="40">
        <v>2</v>
      </c>
      <c r="CK18" s="40">
        <v>2</v>
      </c>
      <c r="CL18" s="40">
        <v>2</v>
      </c>
      <c r="CM18" s="40">
        <v>2</v>
      </c>
      <c r="CN18" s="40">
        <v>2</v>
      </c>
      <c r="CO18" s="40">
        <v>2</v>
      </c>
      <c r="CP18" s="40">
        <v>2</v>
      </c>
      <c r="CQ18" s="40">
        <v>2</v>
      </c>
      <c r="CR18" s="40">
        <v>2</v>
      </c>
      <c r="CS18" s="40">
        <v>2</v>
      </c>
      <c r="CT18" s="40">
        <v>2</v>
      </c>
      <c r="CU18" s="40">
        <v>2</v>
      </c>
      <c r="CV18" s="40">
        <v>2</v>
      </c>
      <c r="CW18" s="40">
        <v>2</v>
      </c>
      <c r="CX18" s="40">
        <v>2</v>
      </c>
      <c r="CY18" s="40">
        <v>2</v>
      </c>
      <c r="CZ18" s="40">
        <v>2</v>
      </c>
      <c r="DA18" s="40">
        <v>2</v>
      </c>
      <c r="DB18" s="40">
        <v>2</v>
      </c>
      <c r="DC18" s="40">
        <v>2</v>
      </c>
      <c r="DD18" s="40">
        <v>2</v>
      </c>
      <c r="DE18" s="40">
        <v>2</v>
      </c>
      <c r="DF18" s="40">
        <v>2</v>
      </c>
      <c r="DG18" s="40">
        <v>2</v>
      </c>
      <c r="DH18" s="40">
        <v>2</v>
      </c>
      <c r="DI18" s="40">
        <v>2</v>
      </c>
      <c r="DJ18" s="40">
        <v>2</v>
      </c>
      <c r="DK18" s="40">
        <v>2</v>
      </c>
      <c r="DL18" s="40">
        <v>2</v>
      </c>
      <c r="DM18" s="40">
        <v>2</v>
      </c>
      <c r="DN18" s="40">
        <v>2</v>
      </c>
      <c r="DO18" s="40">
        <v>2</v>
      </c>
      <c r="DP18" s="40">
        <v>2</v>
      </c>
      <c r="DQ18" s="40">
        <v>2</v>
      </c>
      <c r="DR18" s="40">
        <v>2</v>
      </c>
      <c r="DS18" s="40">
        <v>2</v>
      </c>
      <c r="DT18" s="40">
        <v>2</v>
      </c>
      <c r="DU18" s="40">
        <v>2</v>
      </c>
      <c r="DV18" s="40">
        <v>2</v>
      </c>
      <c r="DW18" s="40">
        <v>2</v>
      </c>
      <c r="DX18" s="40">
        <v>2</v>
      </c>
      <c r="DY18" s="40">
        <v>2</v>
      </c>
      <c r="DZ18" s="40">
        <v>2</v>
      </c>
      <c r="EA18" s="40">
        <v>2</v>
      </c>
      <c r="EB18" s="40">
        <v>2</v>
      </c>
      <c r="EC18" s="40">
        <v>2</v>
      </c>
      <c r="ED18" s="40">
        <v>2</v>
      </c>
      <c r="EE18" s="40">
        <v>2</v>
      </c>
      <c r="EF18" s="40">
        <v>2</v>
      </c>
      <c r="EG18" s="40">
        <v>2</v>
      </c>
      <c r="EH18" s="40">
        <v>2</v>
      </c>
      <c r="EI18" s="40">
        <v>3</v>
      </c>
      <c r="EJ18" s="40">
        <v>3</v>
      </c>
      <c r="EK18" s="40">
        <v>3</v>
      </c>
      <c r="EL18" s="40">
        <v>3</v>
      </c>
      <c r="EM18" s="40">
        <v>3</v>
      </c>
      <c r="EN18" s="40">
        <v>3</v>
      </c>
      <c r="EO18" s="40">
        <v>3</v>
      </c>
      <c r="EP18" s="40">
        <v>3</v>
      </c>
      <c r="EQ18" s="40">
        <v>3</v>
      </c>
      <c r="ER18" s="40">
        <v>3</v>
      </c>
      <c r="ES18" s="40">
        <v>3</v>
      </c>
      <c r="ET18" s="40">
        <v>3</v>
      </c>
      <c r="EU18" s="40">
        <v>3</v>
      </c>
      <c r="EV18" s="40">
        <v>3</v>
      </c>
      <c r="EW18" s="40">
        <v>3</v>
      </c>
      <c r="EX18" s="40">
        <v>3</v>
      </c>
      <c r="EY18" s="40">
        <v>3</v>
      </c>
      <c r="EZ18" s="40">
        <v>3</v>
      </c>
      <c r="FA18" s="40">
        <v>3</v>
      </c>
      <c r="FB18" s="40">
        <v>3</v>
      </c>
      <c r="FC18" s="40">
        <v>3</v>
      </c>
      <c r="FD18" s="40">
        <v>3</v>
      </c>
      <c r="FE18" s="40">
        <v>3</v>
      </c>
      <c r="FF18" s="40">
        <v>3</v>
      </c>
      <c r="FG18" s="40">
        <v>3</v>
      </c>
      <c r="FH18" s="40">
        <v>3</v>
      </c>
      <c r="FI18" s="40">
        <v>3</v>
      </c>
      <c r="FJ18" s="40">
        <v>3</v>
      </c>
      <c r="FK18" s="40">
        <v>3</v>
      </c>
      <c r="FL18" s="40">
        <v>3</v>
      </c>
      <c r="FM18" s="40">
        <v>3</v>
      </c>
      <c r="FN18" s="40">
        <v>3</v>
      </c>
      <c r="FO18" s="40">
        <v>3</v>
      </c>
      <c r="FP18" s="40">
        <v>3</v>
      </c>
      <c r="FQ18" s="40">
        <v>3</v>
      </c>
      <c r="FR18" s="40">
        <v>3</v>
      </c>
      <c r="FS18" s="40">
        <v>3</v>
      </c>
      <c r="FT18" s="40">
        <v>3</v>
      </c>
      <c r="FU18" s="40">
        <v>3</v>
      </c>
      <c r="FV18" s="40">
        <v>3</v>
      </c>
      <c r="FW18" s="40">
        <v>3</v>
      </c>
      <c r="FX18" s="40">
        <v>3</v>
      </c>
      <c r="FY18" s="40">
        <v>3</v>
      </c>
      <c r="FZ18" s="40">
        <v>3</v>
      </c>
      <c r="GA18" s="40">
        <v>3</v>
      </c>
      <c r="GB18" s="40">
        <v>3</v>
      </c>
      <c r="GC18" s="40">
        <v>3</v>
      </c>
      <c r="GD18" s="40">
        <v>3</v>
      </c>
      <c r="GE18" s="40">
        <v>3</v>
      </c>
      <c r="GF18" s="40">
        <v>3</v>
      </c>
      <c r="GG18" s="40">
        <v>3</v>
      </c>
      <c r="GH18" s="40">
        <v>3</v>
      </c>
      <c r="GI18" s="40">
        <v>3</v>
      </c>
      <c r="GJ18" s="40">
        <v>3</v>
      </c>
      <c r="GK18" s="40">
        <v>3</v>
      </c>
      <c r="GL18" s="40">
        <v>3</v>
      </c>
      <c r="GM18" s="40">
        <v>3</v>
      </c>
      <c r="GN18" s="40">
        <v>3</v>
      </c>
      <c r="GO18" s="40">
        <v>3</v>
      </c>
      <c r="GP18" s="40">
        <v>3</v>
      </c>
      <c r="GQ18" s="40">
        <v>3</v>
      </c>
      <c r="GR18" s="40">
        <v>3</v>
      </c>
      <c r="GS18" s="40">
        <v>3</v>
      </c>
      <c r="GT18" s="40">
        <v>3</v>
      </c>
      <c r="GU18" s="40">
        <v>3</v>
      </c>
      <c r="GV18" s="40">
        <v>3</v>
      </c>
      <c r="GW18" s="40">
        <v>3</v>
      </c>
      <c r="GX18" s="40">
        <v>3</v>
      </c>
      <c r="GY18" s="40">
        <v>3</v>
      </c>
      <c r="GZ18" s="40">
        <v>3</v>
      </c>
      <c r="HA18" s="40">
        <v>3</v>
      </c>
      <c r="HB18" s="40">
        <v>3</v>
      </c>
      <c r="HC18" s="40">
        <v>3</v>
      </c>
      <c r="HD18" s="40">
        <v>3</v>
      </c>
      <c r="HE18" s="40">
        <v>3</v>
      </c>
      <c r="HF18" s="40">
        <v>3</v>
      </c>
      <c r="HG18" s="40">
        <v>3</v>
      </c>
      <c r="HH18" s="40">
        <v>3</v>
      </c>
      <c r="HI18" s="40">
        <v>3</v>
      </c>
      <c r="HJ18" s="40">
        <v>3</v>
      </c>
      <c r="HK18" s="40">
        <v>3</v>
      </c>
      <c r="HL18" s="40">
        <v>3</v>
      </c>
      <c r="HM18" s="40">
        <v>3</v>
      </c>
      <c r="HN18" s="40">
        <v>3</v>
      </c>
      <c r="HO18" s="40">
        <v>3</v>
      </c>
      <c r="HP18" s="40">
        <v>3</v>
      </c>
      <c r="HQ18" s="40">
        <v>3</v>
      </c>
      <c r="HR18" s="40">
        <v>3</v>
      </c>
      <c r="HS18" s="40">
        <v>3</v>
      </c>
      <c r="HT18" s="40">
        <v>3</v>
      </c>
      <c r="HU18" s="40">
        <v>3</v>
      </c>
      <c r="HV18" s="40">
        <v>3</v>
      </c>
      <c r="HW18" s="40">
        <v>3</v>
      </c>
      <c r="HX18" s="40">
        <v>3</v>
      </c>
      <c r="HY18" s="40">
        <v>3</v>
      </c>
      <c r="HZ18" s="40">
        <v>3</v>
      </c>
      <c r="IA18" s="40">
        <v>3</v>
      </c>
      <c r="IB18" s="40">
        <v>3</v>
      </c>
      <c r="IC18" s="40">
        <v>3</v>
      </c>
      <c r="ID18" s="40">
        <v>3</v>
      </c>
      <c r="IE18" s="40">
        <v>4</v>
      </c>
      <c r="IF18" s="40">
        <v>4</v>
      </c>
      <c r="IG18" s="40">
        <v>4</v>
      </c>
      <c r="IH18" s="40">
        <v>4</v>
      </c>
      <c r="II18" s="40">
        <v>4</v>
      </c>
      <c r="IJ18" s="40">
        <v>4</v>
      </c>
      <c r="IK18" s="40">
        <v>4</v>
      </c>
      <c r="IL18" s="40">
        <v>4</v>
      </c>
      <c r="IM18" s="40">
        <v>4</v>
      </c>
      <c r="IN18" s="40">
        <v>4</v>
      </c>
      <c r="IO18" s="40">
        <v>4</v>
      </c>
      <c r="IP18" s="40">
        <v>4</v>
      </c>
      <c r="IQ18" s="40">
        <v>4</v>
      </c>
      <c r="IR18" s="40">
        <v>4</v>
      </c>
      <c r="IS18" s="40">
        <v>4</v>
      </c>
      <c r="IT18" s="40">
        <v>4</v>
      </c>
      <c r="IU18" s="40">
        <v>4</v>
      </c>
      <c r="IV18" s="40">
        <v>4</v>
      </c>
      <c r="IW18" s="40">
        <v>4</v>
      </c>
      <c r="IX18" s="40">
        <v>4</v>
      </c>
      <c r="IY18" s="40">
        <v>4</v>
      </c>
      <c r="IZ18" s="40">
        <v>4</v>
      </c>
      <c r="JA18" s="40">
        <v>4</v>
      </c>
      <c r="JB18" s="40">
        <v>4</v>
      </c>
      <c r="JC18" s="40">
        <v>4</v>
      </c>
      <c r="JD18" s="40">
        <v>4</v>
      </c>
      <c r="JE18" s="40">
        <v>4</v>
      </c>
      <c r="JF18" s="40">
        <v>4</v>
      </c>
      <c r="JG18" s="40">
        <v>4</v>
      </c>
      <c r="JH18" s="40">
        <v>4</v>
      </c>
      <c r="JI18" s="40">
        <v>4</v>
      </c>
      <c r="JJ18" s="40">
        <v>4</v>
      </c>
      <c r="JK18" s="40">
        <v>4</v>
      </c>
      <c r="JL18" s="40">
        <v>4</v>
      </c>
      <c r="JM18" s="40">
        <v>4</v>
      </c>
      <c r="JN18" s="40">
        <v>4</v>
      </c>
      <c r="JO18" s="40">
        <v>4</v>
      </c>
      <c r="JP18" s="40">
        <v>4</v>
      </c>
      <c r="JQ18" s="40">
        <v>4</v>
      </c>
      <c r="JR18" s="40">
        <v>4</v>
      </c>
      <c r="JS18" s="40">
        <v>4</v>
      </c>
      <c r="JT18" s="40">
        <v>4</v>
      </c>
      <c r="JU18" s="40">
        <v>4</v>
      </c>
      <c r="JV18" s="40">
        <v>4</v>
      </c>
      <c r="JW18" s="40">
        <v>4</v>
      </c>
      <c r="JX18" s="40">
        <v>4</v>
      </c>
      <c r="JY18" s="40">
        <v>4</v>
      </c>
      <c r="JZ18" s="40">
        <v>4</v>
      </c>
      <c r="KA18" s="40">
        <v>4</v>
      </c>
      <c r="KB18" s="40">
        <v>4</v>
      </c>
      <c r="KC18" s="40">
        <v>4</v>
      </c>
      <c r="KD18" s="40">
        <v>4</v>
      </c>
      <c r="KE18" s="40">
        <v>4</v>
      </c>
      <c r="KF18" s="40">
        <v>4</v>
      </c>
      <c r="KG18" s="40">
        <v>4</v>
      </c>
      <c r="KH18" s="40">
        <v>4</v>
      </c>
      <c r="KI18" s="40">
        <v>4</v>
      </c>
      <c r="KJ18" s="40">
        <v>4</v>
      </c>
      <c r="KK18" s="40">
        <v>4</v>
      </c>
      <c r="KL18" s="40">
        <v>4</v>
      </c>
      <c r="KM18" s="40">
        <v>4</v>
      </c>
      <c r="KN18" s="40">
        <v>4</v>
      </c>
      <c r="KO18" s="40">
        <v>4</v>
      </c>
      <c r="KP18" s="40">
        <v>4</v>
      </c>
      <c r="KQ18" s="40">
        <v>4</v>
      </c>
      <c r="KR18" s="40">
        <v>4</v>
      </c>
      <c r="KS18" s="40">
        <v>4</v>
      </c>
      <c r="KT18" s="40">
        <v>4</v>
      </c>
      <c r="KU18" s="40">
        <v>4</v>
      </c>
      <c r="KV18" s="40">
        <v>4</v>
      </c>
      <c r="KW18" s="40">
        <v>4</v>
      </c>
      <c r="KX18" s="40">
        <v>4</v>
      </c>
      <c r="KY18" s="40">
        <v>4</v>
      </c>
      <c r="KZ18" s="40">
        <v>4</v>
      </c>
      <c r="LA18" s="75">
        <v>4</v>
      </c>
      <c r="LB18" s="75">
        <v>4</v>
      </c>
    </row>
    <row r="19" spans="1:314" ht="5.25" customHeight="1" thickBot="1" x14ac:dyDescent="0.35">
      <c r="A19" s="41"/>
      <c r="B19" s="42"/>
      <c r="C19" s="43"/>
      <c r="D19" s="44"/>
      <c r="E19" s="44"/>
      <c r="F19" s="44"/>
      <c r="G19" s="44"/>
      <c r="H19" s="44"/>
      <c r="I19" s="44"/>
      <c r="J19" s="44"/>
      <c r="K19" s="44"/>
      <c r="L19" s="44"/>
      <c r="M19" s="44"/>
      <c r="N19" s="44"/>
      <c r="O19" s="44"/>
      <c r="P19" s="44"/>
      <c r="Q19" s="44"/>
      <c r="R19" s="44"/>
      <c r="S19" s="44"/>
      <c r="T19" s="44"/>
      <c r="U19" s="44"/>
      <c r="V19" s="44"/>
      <c r="W19" s="44"/>
      <c r="X19" s="44"/>
      <c r="Y19" s="44"/>
      <c r="Z19" s="44"/>
      <c r="AA19" s="44"/>
      <c r="AB19" s="44"/>
      <c r="AC19" s="44"/>
      <c r="AD19" s="44"/>
      <c r="AE19" s="44"/>
      <c r="AF19" s="44"/>
      <c r="AG19" s="44"/>
      <c r="AH19" s="44"/>
      <c r="AI19" s="44"/>
      <c r="AJ19" s="44"/>
      <c r="AK19" s="44"/>
      <c r="AL19" s="44"/>
      <c r="AM19" s="44"/>
      <c r="AN19" s="44"/>
      <c r="AO19" s="44"/>
      <c r="AP19" s="44"/>
      <c r="AQ19" s="44"/>
      <c r="AR19" s="44"/>
      <c r="AS19" s="44"/>
      <c r="AT19" s="44"/>
      <c r="AU19" s="44"/>
      <c r="AV19" s="44"/>
      <c r="AW19" s="44"/>
      <c r="AX19" s="44"/>
      <c r="AY19" s="44"/>
      <c r="AZ19" s="44"/>
      <c r="BA19" s="44"/>
      <c r="BB19" s="44"/>
      <c r="BC19" s="44"/>
      <c r="BD19" s="44"/>
      <c r="BE19" s="44"/>
      <c r="BF19" s="44"/>
      <c r="BG19" s="44"/>
      <c r="BH19" s="44"/>
      <c r="BI19" s="44"/>
      <c r="BJ19" s="44"/>
      <c r="BK19" s="44"/>
      <c r="BL19" s="44"/>
      <c r="BM19" s="44"/>
      <c r="BN19" s="44"/>
      <c r="BO19" s="44"/>
      <c r="BP19" s="44"/>
      <c r="BQ19" s="44"/>
      <c r="BR19" s="44"/>
      <c r="BS19" s="44"/>
      <c r="BT19" s="44"/>
      <c r="BU19" s="44"/>
      <c r="BV19" s="44"/>
      <c r="BW19" s="44"/>
      <c r="BX19" s="44"/>
      <c r="BY19" s="44"/>
      <c r="BZ19" s="44"/>
      <c r="CA19" s="44"/>
      <c r="CB19" s="44"/>
      <c r="CC19" s="44"/>
      <c r="CD19" s="44"/>
      <c r="CE19" s="44"/>
      <c r="CF19" s="44"/>
      <c r="CG19" s="44"/>
      <c r="CH19" s="44"/>
      <c r="CI19" s="44"/>
      <c r="CJ19" s="44"/>
      <c r="CK19" s="44"/>
      <c r="CL19" s="44"/>
      <c r="CM19" s="44"/>
      <c r="CN19" s="44"/>
      <c r="CO19" s="44"/>
      <c r="CP19" s="44"/>
      <c r="CQ19" s="44"/>
      <c r="CR19" s="44"/>
      <c r="CS19" s="44"/>
      <c r="CT19" s="44"/>
      <c r="CU19" s="44"/>
      <c r="CV19" s="44"/>
      <c r="CW19" s="44"/>
      <c r="CX19" s="44"/>
      <c r="CY19" s="44"/>
      <c r="CZ19" s="44"/>
      <c r="DA19" s="44"/>
      <c r="DB19" s="44"/>
      <c r="DC19" s="44"/>
      <c r="DD19" s="44"/>
      <c r="DE19" s="44"/>
      <c r="DF19" s="44"/>
      <c r="DG19" s="44"/>
      <c r="DH19" s="44"/>
      <c r="DI19" s="44"/>
      <c r="DJ19" s="44"/>
      <c r="DK19" s="44"/>
      <c r="DL19" s="44"/>
      <c r="DM19" s="44"/>
      <c r="DN19" s="44"/>
      <c r="DO19" s="44"/>
      <c r="DP19" s="44"/>
      <c r="DQ19" s="44"/>
      <c r="DR19" s="44"/>
      <c r="DS19" s="44"/>
      <c r="DT19" s="44"/>
      <c r="DU19" s="44"/>
      <c r="DV19" s="44"/>
      <c r="DW19" s="44"/>
      <c r="DX19" s="44"/>
      <c r="DY19" s="44"/>
      <c r="DZ19" s="44"/>
      <c r="EA19" s="44"/>
      <c r="EB19" s="44"/>
      <c r="EC19" s="44"/>
      <c r="ED19" s="44"/>
      <c r="EE19" s="44"/>
      <c r="EF19" s="44"/>
      <c r="EG19" s="44"/>
      <c r="EH19" s="44"/>
      <c r="EI19" s="44"/>
      <c r="EJ19" s="44"/>
      <c r="EK19" s="44"/>
      <c r="EL19" s="44"/>
      <c r="EM19" s="44"/>
      <c r="EN19" s="44"/>
      <c r="EO19" s="44"/>
      <c r="EP19" s="44"/>
      <c r="EQ19" s="44"/>
      <c r="ER19" s="44"/>
      <c r="ES19" s="44"/>
      <c r="ET19" s="44"/>
      <c r="EU19" s="44"/>
      <c r="EV19" s="44"/>
      <c r="EW19" s="44"/>
      <c r="EX19" s="44"/>
      <c r="EY19" s="44"/>
      <c r="EZ19" s="44"/>
      <c r="FA19" s="44"/>
      <c r="FB19" s="44"/>
      <c r="FC19" s="44"/>
      <c r="FD19" s="44"/>
      <c r="FE19" s="44"/>
      <c r="FF19" s="44"/>
      <c r="FG19" s="44"/>
      <c r="FH19" s="44"/>
      <c r="FI19" s="44"/>
      <c r="FJ19" s="44"/>
      <c r="FK19" s="44"/>
      <c r="FL19" s="44"/>
      <c r="FM19" s="44"/>
      <c r="FN19" s="44"/>
      <c r="FO19" s="44"/>
      <c r="FP19" s="44"/>
      <c r="FQ19" s="44"/>
      <c r="FR19" s="44"/>
      <c r="FS19" s="44"/>
      <c r="FT19" s="44"/>
      <c r="FU19" s="44"/>
      <c r="FV19" s="44"/>
      <c r="FW19" s="44"/>
      <c r="FX19" s="44"/>
      <c r="FY19" s="44"/>
      <c r="FZ19" s="44"/>
      <c r="GA19" s="44"/>
      <c r="GB19" s="44"/>
      <c r="GC19" s="44"/>
      <c r="GD19" s="44"/>
      <c r="GE19" s="44"/>
      <c r="GF19" s="44"/>
      <c r="GG19" s="44"/>
      <c r="GH19" s="44"/>
      <c r="GI19" s="44"/>
      <c r="GJ19" s="44"/>
      <c r="GK19" s="44"/>
      <c r="GL19" s="44"/>
      <c r="GM19" s="44"/>
      <c r="GN19" s="44"/>
      <c r="GO19" s="44"/>
      <c r="GP19" s="44"/>
      <c r="GQ19" s="44"/>
      <c r="GR19" s="44"/>
      <c r="GS19" s="44"/>
      <c r="GT19" s="44"/>
      <c r="GU19" s="44"/>
      <c r="GV19" s="44"/>
      <c r="GW19" s="44"/>
      <c r="GX19" s="44"/>
      <c r="GY19" s="44"/>
      <c r="GZ19" s="44"/>
      <c r="HA19" s="44"/>
      <c r="HB19" s="44"/>
      <c r="HC19" s="44"/>
      <c r="HD19" s="44"/>
      <c r="HE19" s="44"/>
      <c r="HF19" s="44"/>
      <c r="HG19" s="44"/>
      <c r="HH19" s="44"/>
      <c r="HI19" s="44"/>
      <c r="HJ19" s="44"/>
      <c r="HK19" s="44"/>
      <c r="HL19" s="44"/>
      <c r="HM19" s="44"/>
      <c r="HN19" s="44"/>
      <c r="HO19" s="44"/>
      <c r="HP19" s="44"/>
      <c r="HQ19" s="44"/>
      <c r="HR19" s="44"/>
      <c r="HS19" s="44"/>
      <c r="HT19" s="44"/>
      <c r="HU19" s="44"/>
      <c r="HV19" s="44"/>
      <c r="HW19" s="44"/>
      <c r="HX19" s="44"/>
      <c r="HY19" s="44"/>
      <c r="HZ19" s="44"/>
      <c r="IA19" s="44"/>
      <c r="IB19" s="44"/>
      <c r="IC19" s="44"/>
      <c r="ID19" s="44"/>
      <c r="IE19" s="44"/>
      <c r="IF19" s="44"/>
      <c r="IG19" s="44"/>
      <c r="IH19" s="44"/>
      <c r="II19" s="44"/>
      <c r="IJ19" s="44"/>
      <c r="IK19" s="44"/>
      <c r="IL19" s="44"/>
      <c r="IM19" s="44"/>
      <c r="IN19" s="44"/>
      <c r="IO19" s="44"/>
      <c r="IP19" s="44"/>
      <c r="IQ19" s="44"/>
      <c r="IR19" s="44"/>
      <c r="IS19" s="44"/>
      <c r="IT19" s="44"/>
      <c r="IU19" s="44"/>
      <c r="IV19" s="44"/>
      <c r="IW19" s="44"/>
      <c r="IX19" s="44"/>
      <c r="IY19" s="44"/>
      <c r="IZ19" s="44"/>
      <c r="JA19" s="44"/>
      <c r="JB19" s="44"/>
      <c r="JC19" s="44"/>
      <c r="JD19" s="44"/>
      <c r="JE19" s="44"/>
      <c r="JF19" s="44"/>
      <c r="JG19" s="44"/>
      <c r="JH19" s="44"/>
      <c r="JI19" s="44"/>
      <c r="JJ19" s="44"/>
      <c r="JK19" s="44"/>
      <c r="JL19" s="44"/>
      <c r="JM19" s="44"/>
      <c r="JN19" s="44"/>
      <c r="JO19" s="44"/>
      <c r="JP19" s="44"/>
      <c r="JQ19" s="44"/>
      <c r="JR19" s="44"/>
      <c r="JS19" s="44"/>
      <c r="JT19" s="44"/>
      <c r="JU19" s="44"/>
      <c r="JV19" s="44"/>
      <c r="JW19" s="44"/>
      <c r="JX19" s="44"/>
      <c r="JY19" s="44"/>
      <c r="JZ19" s="44"/>
      <c r="KA19" s="44"/>
      <c r="KB19" s="44"/>
      <c r="KC19" s="44"/>
      <c r="KD19" s="44"/>
      <c r="KE19" s="44"/>
      <c r="KF19" s="44"/>
      <c r="KG19" s="44"/>
      <c r="KH19" s="44"/>
      <c r="KI19" s="44"/>
      <c r="KJ19" s="44"/>
      <c r="KK19" s="44"/>
      <c r="KL19" s="44"/>
      <c r="KM19" s="44"/>
      <c r="KN19" s="44"/>
      <c r="KO19" s="44"/>
      <c r="KP19" s="44"/>
      <c r="KQ19" s="44"/>
      <c r="KR19" s="44"/>
      <c r="KS19" s="44"/>
      <c r="KT19" s="44"/>
      <c r="KU19" s="44"/>
      <c r="KV19" s="44"/>
      <c r="KW19" s="44"/>
      <c r="KX19" s="44"/>
      <c r="KY19" s="44"/>
      <c r="KZ19" s="44"/>
      <c r="LA19" s="44"/>
    </row>
    <row r="20" spans="1:314" s="29" customFormat="1" ht="14.25" customHeight="1" x14ac:dyDescent="0.3">
      <c r="A20" s="49" t="s">
        <v>184</v>
      </c>
      <c r="B20" s="45" t="s">
        <v>33</v>
      </c>
      <c r="C20" s="46"/>
      <c r="D20" s="121"/>
      <c r="E20" s="121"/>
      <c r="F20" s="121"/>
      <c r="G20" s="121"/>
      <c r="H20" s="121"/>
      <c r="I20" s="121"/>
      <c r="J20" s="121"/>
      <c r="K20" s="121"/>
      <c r="L20" s="121"/>
      <c r="M20" s="121"/>
      <c r="N20" s="121"/>
      <c r="O20" s="121"/>
      <c r="P20" s="121"/>
      <c r="Q20" s="121"/>
      <c r="R20" s="121"/>
      <c r="S20" s="121"/>
      <c r="T20" s="121"/>
      <c r="U20" s="121"/>
      <c r="V20" s="121"/>
      <c r="W20" s="121"/>
      <c r="X20" s="121"/>
      <c r="Y20" s="121"/>
      <c r="Z20" s="121"/>
      <c r="AA20" s="121"/>
      <c r="AB20" s="121"/>
      <c r="AC20" s="121"/>
      <c r="AD20" s="121"/>
      <c r="AE20" s="121"/>
      <c r="AF20" s="121"/>
      <c r="AG20" s="121"/>
      <c r="AH20" s="121"/>
      <c r="AI20" s="121"/>
      <c r="AJ20" s="121"/>
      <c r="AK20" s="121"/>
      <c r="AL20" s="121"/>
      <c r="AM20" s="121"/>
      <c r="AN20" s="121"/>
      <c r="AO20" s="121"/>
      <c r="AP20" s="121"/>
      <c r="AQ20" s="121"/>
      <c r="AR20" s="121"/>
      <c r="AS20" s="121"/>
      <c r="AT20" s="121"/>
      <c r="AU20" s="121"/>
      <c r="AV20" s="121"/>
      <c r="AW20" s="121"/>
      <c r="AX20" s="121"/>
      <c r="AY20" s="121"/>
      <c r="AZ20" s="121"/>
      <c r="BA20" s="121"/>
      <c r="BB20" s="121"/>
      <c r="BC20" s="121"/>
      <c r="BD20" s="121"/>
      <c r="BE20" s="121"/>
      <c r="BF20" s="121"/>
      <c r="BG20" s="121"/>
      <c r="BH20" s="121"/>
      <c r="BI20" s="121"/>
      <c r="BJ20" s="121"/>
      <c r="BK20" s="121"/>
      <c r="BL20" s="121"/>
      <c r="BM20" s="121"/>
      <c r="BN20" s="121"/>
      <c r="BO20" s="121"/>
      <c r="BP20" s="121"/>
      <c r="BQ20" s="121"/>
      <c r="BR20" s="121"/>
      <c r="BS20" s="121"/>
      <c r="BT20" s="121"/>
      <c r="BU20" s="121"/>
      <c r="BV20" s="121"/>
      <c r="BW20" s="121"/>
      <c r="BX20" s="121"/>
      <c r="BY20" s="121"/>
      <c r="BZ20" s="121"/>
      <c r="CA20" s="121"/>
      <c r="CB20" s="121"/>
      <c r="CC20" s="121"/>
      <c r="CD20" s="121"/>
      <c r="CE20" s="121"/>
      <c r="CF20" s="121"/>
      <c r="CG20" s="121"/>
      <c r="CH20" s="121"/>
      <c r="CI20" s="121"/>
      <c r="CJ20" s="121"/>
      <c r="CK20" s="121"/>
      <c r="CL20" s="121"/>
      <c r="CM20" s="121"/>
      <c r="CN20" s="121"/>
      <c r="CO20" s="121"/>
      <c r="CP20" s="121"/>
      <c r="CQ20" s="121"/>
      <c r="CR20" s="121"/>
      <c r="CS20" s="121"/>
      <c r="CT20" s="121"/>
      <c r="CU20" s="121"/>
      <c r="CV20" s="121"/>
      <c r="CW20" s="121"/>
      <c r="CX20" s="121"/>
      <c r="CY20" s="121"/>
      <c r="CZ20" s="121"/>
      <c r="DA20" s="121"/>
      <c r="DB20" s="121"/>
      <c r="DC20" s="121"/>
      <c r="DD20" s="121"/>
      <c r="DE20" s="121"/>
      <c r="DF20" s="121"/>
      <c r="DG20" s="121"/>
      <c r="DH20" s="121"/>
      <c r="DI20" s="121"/>
      <c r="DJ20" s="121"/>
      <c r="DK20" s="121"/>
      <c r="DL20" s="121"/>
      <c r="DM20" s="121"/>
      <c r="DN20" s="121"/>
      <c r="DO20" s="121"/>
      <c r="DP20" s="121"/>
      <c r="DQ20" s="121"/>
      <c r="DR20" s="121"/>
      <c r="DS20" s="121"/>
      <c r="DT20" s="121"/>
      <c r="DU20" s="121"/>
      <c r="DV20" s="121"/>
      <c r="DW20" s="121"/>
      <c r="DX20" s="121"/>
      <c r="DY20" s="121"/>
      <c r="DZ20" s="121"/>
      <c r="EA20" s="121"/>
      <c r="EB20" s="121"/>
      <c r="EC20" s="121"/>
      <c r="ED20" s="121"/>
      <c r="EE20" s="121"/>
      <c r="EF20" s="121"/>
      <c r="EG20" s="121"/>
      <c r="EH20" s="121"/>
      <c r="EI20" s="121"/>
      <c r="EJ20" s="121"/>
      <c r="EK20" s="60"/>
      <c r="EL20" s="60"/>
      <c r="EM20" s="60"/>
      <c r="EN20" s="60"/>
      <c r="EO20" s="60"/>
      <c r="EP20" s="60"/>
      <c r="EQ20" s="60"/>
      <c r="ER20" s="60"/>
      <c r="ES20" s="60"/>
      <c r="ET20" s="60"/>
      <c r="EU20" s="60"/>
      <c r="EV20" s="60"/>
      <c r="EW20" s="60"/>
      <c r="EX20" s="60"/>
      <c r="EY20" s="60"/>
      <c r="EZ20" s="60"/>
      <c r="FA20" s="60"/>
      <c r="FB20" s="60"/>
      <c r="FC20" s="60"/>
      <c r="FD20" s="60"/>
      <c r="FE20" s="60"/>
      <c r="FF20" s="60"/>
      <c r="FG20" s="60"/>
      <c r="FH20" s="60"/>
      <c r="FI20" s="60"/>
      <c r="FJ20" s="60"/>
      <c r="FK20" s="60"/>
      <c r="FL20" s="60"/>
      <c r="FM20" s="60"/>
      <c r="FN20" s="60"/>
      <c r="FO20" s="60"/>
      <c r="FP20" s="60"/>
      <c r="FQ20" s="60"/>
      <c r="FR20" s="60"/>
      <c r="FS20" s="60"/>
      <c r="FT20" s="60"/>
      <c r="FU20" s="60"/>
      <c r="FV20" s="60"/>
      <c r="FW20" s="60"/>
      <c r="FX20" s="60"/>
      <c r="FY20" s="60"/>
      <c r="FZ20" s="121"/>
      <c r="GA20" s="121"/>
      <c r="GB20" s="121"/>
      <c r="GC20" s="121"/>
      <c r="GD20" s="121"/>
      <c r="GE20" s="121"/>
      <c r="GF20" s="121"/>
      <c r="GG20" s="121"/>
      <c r="GH20" s="121"/>
      <c r="GI20" s="121"/>
      <c r="GJ20" s="121"/>
      <c r="GK20" s="121"/>
      <c r="GL20" s="121"/>
      <c r="GM20" s="121"/>
      <c r="GN20" s="121"/>
      <c r="GO20" s="121"/>
      <c r="GP20" s="121"/>
      <c r="GQ20" s="121"/>
      <c r="GR20" s="121"/>
      <c r="GS20" s="121"/>
      <c r="GT20" s="121"/>
      <c r="GU20" s="121"/>
      <c r="GV20" s="121"/>
      <c r="GW20" s="121"/>
      <c r="GX20" s="121"/>
      <c r="GY20" s="121"/>
      <c r="GZ20" s="121"/>
      <c r="HA20" s="121"/>
      <c r="HB20" s="121"/>
      <c r="HC20" s="121"/>
      <c r="HD20" s="121"/>
      <c r="HE20" s="121"/>
      <c r="HF20" s="121"/>
      <c r="HG20" s="121"/>
      <c r="HH20" s="121"/>
      <c r="HI20" s="121"/>
      <c r="HJ20" s="121"/>
      <c r="HK20" s="121"/>
      <c r="HL20" s="121"/>
      <c r="HM20" s="121"/>
      <c r="HN20" s="121"/>
      <c r="HO20" s="121"/>
      <c r="HP20" s="121"/>
      <c r="HQ20" s="121"/>
      <c r="HR20" s="121"/>
      <c r="HS20" s="121"/>
      <c r="HT20" s="121"/>
      <c r="HU20" s="121"/>
      <c r="HV20" s="121"/>
      <c r="HW20" s="121"/>
      <c r="HX20" s="121"/>
      <c r="HY20" s="121"/>
      <c r="HZ20" s="121"/>
      <c r="IA20" s="121"/>
      <c r="IB20" s="121"/>
      <c r="IC20" s="121"/>
      <c r="ID20" s="121"/>
      <c r="IE20" s="121"/>
      <c r="IF20" s="121"/>
      <c r="IG20" s="121"/>
      <c r="IH20" s="121"/>
      <c r="II20" s="121"/>
      <c r="IJ20" s="121"/>
      <c r="IK20" s="121"/>
      <c r="IL20" s="121"/>
      <c r="IM20" s="121"/>
      <c r="IN20" s="121"/>
      <c r="IO20" s="121"/>
      <c r="IP20" s="121"/>
      <c r="IQ20" s="121"/>
      <c r="IR20" s="247" t="s">
        <v>195</v>
      </c>
      <c r="IS20" s="247"/>
      <c r="IT20" s="247"/>
      <c r="IU20" s="247"/>
      <c r="IV20" s="247"/>
      <c r="IW20" s="247"/>
      <c r="IX20" s="247" t="s">
        <v>196</v>
      </c>
      <c r="IY20" s="247"/>
      <c r="IZ20" s="252" t="s">
        <v>197</v>
      </c>
      <c r="JA20" s="252"/>
      <c r="JB20" s="252"/>
      <c r="JC20" s="252"/>
      <c r="JD20" s="252" t="s">
        <v>198</v>
      </c>
      <c r="JE20" s="121"/>
      <c r="JF20" s="121"/>
      <c r="JG20" s="121"/>
      <c r="JH20" s="121"/>
      <c r="JI20" s="121"/>
      <c r="JJ20" s="121"/>
      <c r="JK20" s="121"/>
      <c r="JL20" s="121"/>
      <c r="JM20" s="121"/>
      <c r="JN20" s="121"/>
      <c r="JO20" s="121"/>
      <c r="JP20" s="121"/>
      <c r="JQ20" s="121"/>
      <c r="JR20" s="121"/>
      <c r="JS20" s="121"/>
      <c r="JT20" s="121"/>
      <c r="JU20" s="121"/>
      <c r="JV20" s="121"/>
      <c r="JW20" s="121"/>
      <c r="JX20" s="121"/>
      <c r="JY20" s="121"/>
      <c r="JZ20" s="121"/>
      <c r="KA20" s="121"/>
      <c r="KB20" s="121"/>
      <c r="KC20" s="121"/>
      <c r="KD20" s="121"/>
      <c r="KE20" s="121"/>
      <c r="KF20" s="121"/>
      <c r="KG20" s="121"/>
      <c r="KH20" s="121"/>
      <c r="KI20" s="121"/>
      <c r="KJ20" s="121"/>
      <c r="KK20" s="121"/>
      <c r="KL20" s="121"/>
      <c r="KM20" s="121"/>
      <c r="KN20" s="121"/>
      <c r="KO20" s="121"/>
      <c r="KP20" s="121"/>
      <c r="KQ20" s="121"/>
      <c r="KR20" s="121"/>
      <c r="KS20" s="121"/>
      <c r="KT20" s="121"/>
      <c r="KU20" s="121"/>
      <c r="KV20" s="121"/>
      <c r="KW20" s="121"/>
      <c r="KX20" s="121"/>
      <c r="KY20" s="121"/>
      <c r="KZ20" s="121"/>
      <c r="LA20" s="121"/>
      <c r="LB20" s="195"/>
    </row>
    <row r="21" spans="1:314" s="29" customFormat="1" ht="13.5" customHeight="1" thickBot="1" x14ac:dyDescent="0.35">
      <c r="A21" s="50" t="s">
        <v>185</v>
      </c>
      <c r="B21" s="47" t="s">
        <v>34</v>
      </c>
      <c r="C21" s="48"/>
      <c r="D21" s="117"/>
      <c r="E21" s="117"/>
      <c r="F21" s="117"/>
      <c r="G21" s="117"/>
      <c r="H21" s="117"/>
      <c r="I21" s="117"/>
      <c r="J21" s="117"/>
      <c r="K21" s="117"/>
      <c r="L21" s="117"/>
      <c r="M21" s="117"/>
      <c r="N21" s="117"/>
      <c r="O21" s="117"/>
      <c r="P21" s="117"/>
      <c r="Q21" s="117"/>
      <c r="R21" s="117"/>
      <c r="S21" s="117"/>
      <c r="T21" s="117"/>
      <c r="U21" s="117"/>
      <c r="V21" s="117"/>
      <c r="W21" s="117"/>
      <c r="X21" s="117"/>
      <c r="Y21" s="117"/>
      <c r="Z21" s="117"/>
      <c r="AA21" s="117"/>
      <c r="AB21" s="117"/>
      <c r="AC21" s="117"/>
      <c r="AD21" s="117"/>
      <c r="AE21" s="117"/>
      <c r="AF21" s="117"/>
      <c r="AG21" s="117"/>
      <c r="AH21" s="117"/>
      <c r="AI21" s="117"/>
      <c r="AJ21" s="117"/>
      <c r="AK21" s="117"/>
      <c r="AL21" s="117"/>
      <c r="AM21" s="117"/>
      <c r="AN21" s="117"/>
      <c r="AO21" s="117"/>
      <c r="AP21" s="117"/>
      <c r="AQ21" s="117"/>
      <c r="AR21" s="117"/>
      <c r="AS21" s="117"/>
      <c r="AT21" s="117"/>
      <c r="AU21" s="117"/>
      <c r="AV21" s="117"/>
      <c r="AW21" s="117"/>
      <c r="AX21" s="117"/>
      <c r="AY21" s="117"/>
      <c r="AZ21" s="117"/>
      <c r="BA21" s="117"/>
      <c r="BB21" s="117"/>
      <c r="BC21" s="117"/>
      <c r="BD21" s="117"/>
      <c r="BE21" s="117"/>
      <c r="BF21" s="117"/>
      <c r="BG21" s="117"/>
      <c r="BH21" s="117"/>
      <c r="BI21" s="117"/>
      <c r="BJ21" s="117"/>
      <c r="BK21" s="117"/>
      <c r="BL21" s="117"/>
      <c r="BM21" s="117"/>
      <c r="BN21" s="117"/>
      <c r="BO21" s="117"/>
      <c r="BP21" s="117"/>
      <c r="BQ21" s="117"/>
      <c r="BR21" s="117"/>
      <c r="BS21" s="117"/>
      <c r="BT21" s="117"/>
      <c r="BU21" s="117"/>
      <c r="BV21" s="117"/>
      <c r="BW21" s="117"/>
      <c r="BX21" s="117"/>
      <c r="BY21" s="117"/>
      <c r="BZ21" s="117"/>
      <c r="CA21" s="117"/>
      <c r="CB21" s="117"/>
      <c r="CC21" s="117"/>
      <c r="CD21" s="117"/>
      <c r="CE21" s="117"/>
      <c r="CF21" s="117"/>
      <c r="CG21" s="117"/>
      <c r="CH21" s="117"/>
      <c r="CI21" s="117"/>
      <c r="CJ21" s="117"/>
      <c r="CK21" s="117"/>
      <c r="CL21" s="117"/>
      <c r="CM21" s="117"/>
      <c r="CN21" s="117"/>
      <c r="CO21" s="117"/>
      <c r="CP21" s="117"/>
      <c r="CQ21" s="117"/>
      <c r="CR21" s="117"/>
      <c r="CS21" s="117"/>
      <c r="CT21" s="117"/>
      <c r="CU21" s="117"/>
      <c r="CV21" s="117"/>
      <c r="CW21" s="117"/>
      <c r="CX21" s="117"/>
      <c r="CY21" s="117"/>
      <c r="CZ21" s="117"/>
      <c r="DA21" s="117"/>
      <c r="DB21" s="117"/>
      <c r="DC21" s="117"/>
      <c r="DD21" s="117"/>
      <c r="DE21" s="117"/>
      <c r="DF21" s="117"/>
      <c r="DG21" s="117"/>
      <c r="DH21" s="117"/>
      <c r="DI21" s="117"/>
      <c r="DJ21" s="117"/>
      <c r="DK21" s="117"/>
      <c r="DL21" s="117"/>
      <c r="DM21" s="117"/>
      <c r="DN21" s="117"/>
      <c r="DO21" s="117"/>
      <c r="DP21" s="117"/>
      <c r="DQ21" s="117"/>
      <c r="DR21" s="117"/>
      <c r="DS21" s="117"/>
      <c r="DT21" s="117"/>
      <c r="DU21" s="117"/>
      <c r="DV21" s="117"/>
      <c r="DW21" s="117"/>
      <c r="DX21" s="117"/>
      <c r="DY21" s="117"/>
      <c r="DZ21" s="117"/>
      <c r="EA21" s="117"/>
      <c r="EB21" s="117"/>
      <c r="EC21" s="117"/>
      <c r="ED21" s="117"/>
      <c r="EE21" s="117"/>
      <c r="EF21" s="117"/>
      <c r="EG21" s="117"/>
      <c r="EH21" s="117"/>
      <c r="EI21" s="117"/>
      <c r="EJ21" s="117"/>
      <c r="EK21" s="127"/>
      <c r="EL21" s="117"/>
      <c r="EM21" s="117"/>
      <c r="EN21" s="117"/>
      <c r="EO21" s="117"/>
      <c r="EP21" s="117"/>
      <c r="EQ21" s="117"/>
      <c r="ER21" s="117"/>
      <c r="ES21" s="117"/>
      <c r="ET21" s="117"/>
      <c r="EU21" s="117"/>
      <c r="EV21" s="117"/>
      <c r="EW21" s="117"/>
      <c r="EX21" s="117"/>
      <c r="EY21" s="117"/>
      <c r="EZ21" s="117"/>
      <c r="FA21" s="117"/>
      <c r="FB21" s="117"/>
      <c r="FC21" s="117"/>
      <c r="FD21" s="117"/>
      <c r="FE21" s="117"/>
      <c r="FF21" s="117"/>
      <c r="FG21" s="117"/>
      <c r="FH21" s="117"/>
      <c r="FI21" s="117"/>
      <c r="FJ21" s="117"/>
      <c r="FK21" s="117"/>
      <c r="FL21" s="117"/>
      <c r="FM21" s="117"/>
      <c r="FN21" s="117"/>
      <c r="FO21" s="117"/>
      <c r="FP21" s="117"/>
      <c r="FQ21" s="117"/>
      <c r="FR21" s="117"/>
      <c r="FS21" s="117"/>
      <c r="FT21" s="117"/>
      <c r="FU21" s="117"/>
      <c r="FV21" s="117"/>
      <c r="FW21" s="117"/>
      <c r="FX21" s="117"/>
      <c r="FY21" s="117"/>
      <c r="FZ21" s="117"/>
      <c r="GA21" s="117"/>
      <c r="GB21" s="117"/>
      <c r="GC21" s="117"/>
      <c r="GD21" s="117"/>
      <c r="GE21" s="117"/>
      <c r="GF21" s="117"/>
      <c r="GG21" s="117"/>
      <c r="GH21" s="117"/>
      <c r="GI21" s="117"/>
      <c r="GJ21" s="117"/>
      <c r="GK21" s="117"/>
      <c r="GL21" s="117"/>
      <c r="GM21" s="117"/>
      <c r="GN21" s="117"/>
      <c r="GO21" s="117"/>
      <c r="GP21" s="117"/>
      <c r="GQ21" s="117"/>
      <c r="GR21" s="117"/>
      <c r="GS21" s="117"/>
      <c r="GT21" s="117"/>
      <c r="GU21" s="117"/>
      <c r="GV21" s="117"/>
      <c r="GW21" s="117"/>
      <c r="GX21" s="117"/>
      <c r="GY21" s="117"/>
      <c r="GZ21" s="117"/>
      <c r="HA21" s="117"/>
      <c r="HB21" s="117"/>
      <c r="HC21" s="117"/>
      <c r="HD21" s="117"/>
      <c r="HE21" s="117"/>
      <c r="HF21" s="117"/>
      <c r="HG21" s="117"/>
      <c r="HH21" s="117"/>
      <c r="HI21" s="117"/>
      <c r="HJ21" s="117"/>
      <c r="HK21" s="117"/>
      <c r="HL21" s="117"/>
      <c r="HM21" s="117"/>
      <c r="HN21" s="117"/>
      <c r="HO21" s="117"/>
      <c r="HP21" s="117"/>
      <c r="HQ21" s="117"/>
      <c r="HR21" s="117"/>
      <c r="HS21" s="117"/>
      <c r="HT21" s="117"/>
      <c r="HU21" s="117"/>
      <c r="HV21" s="117"/>
      <c r="HW21" s="117"/>
      <c r="HX21" s="117"/>
      <c r="HY21" s="117"/>
      <c r="HZ21" s="117"/>
      <c r="IA21" s="117"/>
      <c r="IB21" s="117"/>
      <c r="IC21" s="117"/>
      <c r="ID21" s="117"/>
      <c r="IE21" s="117"/>
      <c r="IF21" s="117"/>
      <c r="IG21" s="117"/>
      <c r="IH21" s="117"/>
      <c r="II21" s="117"/>
      <c r="IJ21" s="117"/>
      <c r="IK21" s="117"/>
      <c r="IL21" s="117"/>
      <c r="IM21" s="117"/>
      <c r="IN21" s="117"/>
      <c r="IO21" s="117"/>
      <c r="IP21" s="117"/>
      <c r="IQ21" s="117"/>
      <c r="IR21" s="117"/>
      <c r="IS21" s="117"/>
      <c r="IT21" s="117"/>
      <c r="IU21" s="240" t="s">
        <v>191</v>
      </c>
      <c r="IV21" s="240"/>
      <c r="IW21" s="232" t="s">
        <v>77</v>
      </c>
      <c r="IX21" s="232"/>
      <c r="IY21" s="232"/>
      <c r="IZ21" s="232" t="s">
        <v>47</v>
      </c>
      <c r="JA21" s="232"/>
      <c r="JB21" s="223" t="s">
        <v>76</v>
      </c>
      <c r="JC21" s="223"/>
      <c r="JD21" s="223"/>
      <c r="JE21" s="240" t="s">
        <v>174</v>
      </c>
      <c r="JF21" s="117"/>
      <c r="JG21" s="117"/>
      <c r="JH21" s="117"/>
      <c r="JI21" s="117"/>
      <c r="JJ21" s="117"/>
      <c r="JK21" s="117"/>
      <c r="JL21" s="117"/>
      <c r="JM21" s="117"/>
      <c r="JN21" s="117"/>
      <c r="JO21" s="117"/>
      <c r="JP21" s="117"/>
      <c r="JQ21" s="117"/>
      <c r="JR21" s="117"/>
      <c r="JS21" s="117"/>
      <c r="JT21" s="117"/>
      <c r="JU21" s="117"/>
      <c r="JV21" s="117"/>
      <c r="JW21" s="117"/>
      <c r="JX21" s="117"/>
      <c r="JY21" s="117"/>
      <c r="JZ21" s="117"/>
      <c r="KA21" s="117"/>
      <c r="KB21" s="117"/>
      <c r="KC21" s="117"/>
      <c r="KD21" s="117"/>
      <c r="KE21" s="117"/>
      <c r="KF21" s="117"/>
      <c r="KG21" s="117"/>
      <c r="KH21" s="117"/>
      <c r="KI21" s="117"/>
      <c r="KJ21" s="117"/>
      <c r="KK21" s="117"/>
      <c r="KL21" s="117"/>
      <c r="KM21" s="117"/>
      <c r="KN21" s="117"/>
      <c r="KO21" s="117"/>
      <c r="KP21" s="117"/>
      <c r="KQ21" s="117"/>
      <c r="KR21" s="117"/>
      <c r="KS21" s="117"/>
      <c r="KT21" s="117"/>
      <c r="KU21" s="117"/>
      <c r="KV21" s="117"/>
      <c r="KW21" s="117"/>
      <c r="KX21" s="117"/>
      <c r="KY21" s="117"/>
      <c r="KZ21" s="117"/>
      <c r="LA21" s="117"/>
      <c r="LB21" s="81"/>
    </row>
    <row r="22" spans="1:314" s="29" customFormat="1" ht="10.5" customHeight="1" thickBot="1" x14ac:dyDescent="0.35">
      <c r="A22" s="42"/>
      <c r="B22" s="42"/>
      <c r="C22" s="5"/>
      <c r="D22" s="44"/>
      <c r="E22" s="44"/>
      <c r="F22" s="44"/>
      <c r="G22" s="44"/>
      <c r="H22" s="44"/>
      <c r="I22" s="44"/>
      <c r="J22" s="44"/>
      <c r="K22" s="44"/>
      <c r="L22" s="44"/>
      <c r="M22" s="44"/>
      <c r="N22" s="44"/>
      <c r="O22" s="44"/>
      <c r="P22" s="44"/>
      <c r="Q22" s="44"/>
      <c r="R22" s="44"/>
      <c r="S22" s="44"/>
      <c r="T22" s="44"/>
      <c r="U22" s="44"/>
      <c r="V22" s="44"/>
      <c r="W22" s="44"/>
      <c r="X22" s="44"/>
      <c r="Y22" s="44"/>
      <c r="Z22" s="44"/>
      <c r="AA22" s="44"/>
      <c r="AB22" s="44"/>
      <c r="AC22" s="44"/>
      <c r="AD22" s="44"/>
      <c r="AE22" s="44"/>
      <c r="AF22" s="44"/>
      <c r="AG22" s="44"/>
      <c r="AH22" s="44"/>
      <c r="AI22" s="44"/>
      <c r="AJ22" s="44"/>
      <c r="AK22" s="44"/>
      <c r="AL22" s="44"/>
      <c r="AM22" s="44"/>
      <c r="AN22" s="44"/>
      <c r="AO22" s="44"/>
      <c r="AP22" s="44"/>
      <c r="AQ22" s="44"/>
      <c r="AR22" s="44"/>
      <c r="AS22" s="44"/>
      <c r="AT22" s="44"/>
      <c r="AU22" s="44"/>
      <c r="AV22" s="44"/>
      <c r="AW22" s="44"/>
      <c r="AX22" s="44"/>
      <c r="AY22" s="44"/>
      <c r="AZ22" s="44"/>
      <c r="BA22" s="44"/>
      <c r="BB22" s="44"/>
      <c r="BC22" s="44"/>
      <c r="BD22" s="44"/>
      <c r="BE22" s="44"/>
      <c r="BF22" s="44"/>
      <c r="BG22" s="44"/>
      <c r="BH22" s="44"/>
      <c r="BI22" s="44"/>
      <c r="BJ22" s="44"/>
      <c r="BK22" s="44"/>
      <c r="BL22" s="44"/>
      <c r="BM22" s="44"/>
      <c r="BN22" s="44"/>
      <c r="BO22" s="44"/>
      <c r="BP22" s="44"/>
      <c r="BQ22" s="44"/>
      <c r="BR22" s="44"/>
      <c r="BS22" s="44"/>
      <c r="BT22" s="44"/>
      <c r="BU22" s="44"/>
      <c r="BV22" s="44"/>
      <c r="BW22" s="44"/>
      <c r="BX22" s="44"/>
      <c r="BY22" s="44"/>
      <c r="BZ22" s="44"/>
      <c r="CA22" s="44"/>
      <c r="CB22" s="44"/>
      <c r="CC22" s="44"/>
      <c r="CD22" s="44"/>
      <c r="CE22" s="44"/>
      <c r="CF22" s="44"/>
      <c r="CG22" s="44"/>
      <c r="CH22" s="44"/>
      <c r="CI22" s="44"/>
      <c r="CJ22" s="44"/>
      <c r="CK22" s="44"/>
      <c r="CL22" s="44"/>
      <c r="CM22" s="44"/>
      <c r="CN22" s="44"/>
      <c r="CO22" s="44"/>
      <c r="CP22" s="44"/>
      <c r="CQ22" s="44"/>
      <c r="CR22" s="44"/>
      <c r="CS22" s="44"/>
      <c r="CT22" s="44"/>
      <c r="CU22" s="44"/>
      <c r="CV22" s="44"/>
      <c r="CW22" s="44"/>
      <c r="CX22" s="44"/>
      <c r="CY22" s="44"/>
      <c r="CZ22" s="44"/>
      <c r="DA22" s="44"/>
      <c r="DB22" s="44"/>
      <c r="DC22" s="44"/>
      <c r="DD22" s="44"/>
      <c r="DE22" s="44"/>
      <c r="DF22" s="44"/>
      <c r="DG22" s="44"/>
      <c r="DH22" s="44"/>
      <c r="DI22" s="44"/>
      <c r="DJ22" s="44"/>
      <c r="DK22" s="44"/>
      <c r="DL22" s="44"/>
      <c r="DM22" s="44"/>
      <c r="DN22" s="44"/>
      <c r="DO22" s="44"/>
      <c r="DP22" s="44"/>
      <c r="DQ22" s="44"/>
      <c r="DR22" s="44"/>
      <c r="DS22" s="44"/>
      <c r="DT22" s="44"/>
      <c r="DU22" s="44"/>
      <c r="DV22" s="44"/>
      <c r="DW22" s="44"/>
      <c r="DX22" s="44"/>
      <c r="DY22" s="44"/>
      <c r="DZ22" s="44"/>
      <c r="EA22" s="44"/>
      <c r="EB22" s="44"/>
      <c r="EC22" s="44"/>
      <c r="ED22" s="44"/>
      <c r="EE22" s="44"/>
      <c r="EF22" s="44"/>
      <c r="EG22" s="44"/>
      <c r="EH22" s="44"/>
      <c r="EI22" s="44"/>
      <c r="EJ22" s="44"/>
      <c r="EK22" s="44"/>
      <c r="EL22" s="44"/>
      <c r="EM22" s="44"/>
      <c r="EN22" s="44"/>
      <c r="EO22" s="44"/>
      <c r="EP22" s="44"/>
      <c r="EQ22" s="44"/>
      <c r="ER22" s="44"/>
      <c r="ES22" s="44"/>
      <c r="ET22" s="44"/>
      <c r="EU22" s="44"/>
      <c r="EV22" s="44"/>
      <c r="EW22" s="44"/>
      <c r="EX22" s="44"/>
      <c r="EY22" s="44"/>
      <c r="EZ22" s="44"/>
      <c r="FA22" s="44"/>
      <c r="FB22" s="44"/>
      <c r="FC22" s="44"/>
      <c r="FD22" s="44"/>
      <c r="FE22" s="44"/>
      <c r="FF22" s="44"/>
      <c r="FG22" s="44"/>
      <c r="FH22" s="44"/>
      <c r="FI22" s="44"/>
      <c r="FJ22" s="44"/>
      <c r="FK22" s="44"/>
      <c r="FL22" s="44"/>
      <c r="FM22" s="44"/>
      <c r="FN22" s="44"/>
      <c r="FO22" s="44"/>
      <c r="FP22" s="44"/>
      <c r="FQ22" s="44"/>
      <c r="FR22" s="44"/>
      <c r="FS22" s="44"/>
      <c r="FT22" s="44"/>
      <c r="FU22" s="44"/>
      <c r="FV22" s="44"/>
      <c r="FW22" s="44"/>
      <c r="FX22" s="44"/>
      <c r="FY22" s="44"/>
      <c r="FZ22" s="44"/>
      <c r="GA22" s="44"/>
      <c r="GB22" s="44"/>
      <c r="GC22" s="44"/>
      <c r="GD22" s="44"/>
      <c r="GE22" s="44"/>
      <c r="GF22" s="44"/>
      <c r="GG22" s="44"/>
      <c r="GH22" s="44"/>
      <c r="GI22" s="44"/>
      <c r="GJ22" s="44"/>
      <c r="GK22" s="44"/>
      <c r="GL22" s="44"/>
      <c r="GM22" s="44"/>
      <c r="GN22" s="44"/>
      <c r="GO22" s="44"/>
      <c r="GP22" s="44"/>
      <c r="GQ22" s="44"/>
      <c r="GR22" s="44"/>
      <c r="GS22" s="44"/>
      <c r="GT22" s="44"/>
      <c r="GU22" s="44"/>
      <c r="GV22" s="44"/>
      <c r="GW22" s="44"/>
      <c r="GX22" s="44"/>
      <c r="GY22" s="44"/>
      <c r="GZ22" s="44"/>
      <c r="HA22" s="44"/>
      <c r="HB22" s="44"/>
      <c r="HC22" s="44"/>
      <c r="HD22" s="44"/>
      <c r="HE22" s="44"/>
      <c r="HF22" s="44"/>
      <c r="HG22" s="44"/>
      <c r="HH22" s="44"/>
      <c r="HI22" s="44"/>
      <c r="HJ22" s="44"/>
      <c r="HK22" s="44"/>
      <c r="HL22" s="44"/>
      <c r="HM22" s="44"/>
      <c r="HN22" s="44"/>
      <c r="HO22" s="44"/>
      <c r="HP22" s="44"/>
      <c r="HQ22" s="44"/>
      <c r="HR22" s="44"/>
      <c r="HS22" s="44"/>
      <c r="HT22" s="44"/>
      <c r="HU22" s="44"/>
      <c r="HV22" s="44"/>
      <c r="HW22" s="44"/>
      <c r="HX22" s="44"/>
      <c r="HY22" s="44"/>
      <c r="HZ22" s="44"/>
      <c r="IA22" s="44"/>
      <c r="IB22" s="44"/>
      <c r="IC22" s="44"/>
      <c r="ID22" s="44"/>
      <c r="IE22" s="44"/>
      <c r="IF22" s="44"/>
      <c r="IG22" s="44"/>
      <c r="IH22" s="44"/>
      <c r="II22" s="44"/>
      <c r="IJ22" s="44"/>
      <c r="IK22" s="44"/>
      <c r="IL22" s="44"/>
      <c r="IM22" s="44"/>
      <c r="IN22" s="44"/>
      <c r="IO22" s="44"/>
      <c r="IP22" s="44"/>
      <c r="IQ22" s="44"/>
      <c r="IR22" s="44"/>
      <c r="IS22" s="44"/>
      <c r="IT22" s="44"/>
      <c r="IU22" s="44"/>
      <c r="IV22" s="44"/>
      <c r="IW22" s="44"/>
      <c r="IX22" s="44"/>
      <c r="IY22" s="44"/>
      <c r="IZ22" s="44"/>
      <c r="JA22" s="44"/>
      <c r="JB22" s="44"/>
      <c r="JC22" s="44"/>
      <c r="JD22" s="44"/>
      <c r="JE22" s="44"/>
      <c r="JF22" s="44"/>
      <c r="JG22" s="44"/>
      <c r="JH22" s="44"/>
      <c r="JI22" s="44"/>
      <c r="JJ22" s="44"/>
      <c r="JK22" s="44"/>
      <c r="JL22" s="44"/>
      <c r="JM22" s="44"/>
      <c r="JN22" s="44"/>
      <c r="JO22" s="44"/>
      <c r="JP22" s="44"/>
      <c r="JQ22" s="44"/>
      <c r="JR22" s="44"/>
      <c r="JS22" s="44"/>
      <c r="JT22" s="44"/>
      <c r="JU22" s="44"/>
      <c r="JV22" s="44"/>
      <c r="JW22" s="44"/>
      <c r="JX22" s="44"/>
      <c r="JY22" s="44"/>
      <c r="JZ22" s="44"/>
      <c r="KA22" s="44"/>
      <c r="KB22" s="44"/>
      <c r="KC22" s="44"/>
      <c r="KD22" s="44"/>
      <c r="KE22" s="44"/>
      <c r="KF22" s="44"/>
      <c r="KG22" s="44"/>
      <c r="KH22" s="44"/>
      <c r="KI22" s="44"/>
      <c r="KJ22" s="44"/>
      <c r="KK22" s="44"/>
      <c r="KL22" s="44"/>
      <c r="KM22" s="44"/>
      <c r="KN22" s="44"/>
      <c r="KO22" s="44"/>
      <c r="KP22" s="44"/>
      <c r="KQ22" s="44"/>
      <c r="KR22" s="44"/>
      <c r="KS22" s="44"/>
      <c r="KT22" s="44"/>
      <c r="KU22" s="44"/>
      <c r="KV22" s="44"/>
      <c r="KW22" s="44"/>
      <c r="KX22" s="44"/>
      <c r="KY22" s="44"/>
      <c r="KZ22" s="44"/>
      <c r="LA22" s="44"/>
    </row>
    <row r="23" spans="1:314" s="29" customFormat="1" ht="13.5" customHeight="1" x14ac:dyDescent="0.3">
      <c r="A23" s="56" t="s">
        <v>52</v>
      </c>
      <c r="B23" s="45" t="s">
        <v>33</v>
      </c>
      <c r="C23" s="46"/>
      <c r="D23" s="121"/>
      <c r="E23" s="121"/>
      <c r="F23" s="121"/>
      <c r="G23" s="121"/>
      <c r="H23" s="121"/>
      <c r="I23" s="121"/>
      <c r="J23" s="121"/>
      <c r="K23" s="121"/>
      <c r="L23" s="121"/>
      <c r="M23" s="121"/>
      <c r="N23" s="121"/>
      <c r="O23" s="121"/>
      <c r="P23" s="121"/>
      <c r="Q23" s="121"/>
      <c r="R23" s="121"/>
      <c r="S23" s="121"/>
      <c r="T23" s="121"/>
      <c r="U23" s="121"/>
      <c r="V23" s="121"/>
      <c r="W23" s="121"/>
      <c r="X23" s="121"/>
      <c r="Y23" s="121"/>
      <c r="Z23" s="121"/>
      <c r="AA23" s="121"/>
      <c r="AB23" s="121"/>
      <c r="AC23" s="121"/>
      <c r="AD23" s="121"/>
      <c r="AE23" s="121"/>
      <c r="AF23" s="121"/>
      <c r="AG23" s="121"/>
      <c r="AH23" s="121"/>
      <c r="AI23" s="121"/>
      <c r="AJ23" s="121"/>
      <c r="AK23" s="121"/>
      <c r="AL23" s="121"/>
      <c r="AM23" s="121"/>
      <c r="AN23" s="121"/>
      <c r="AO23" s="121"/>
      <c r="AP23" s="121"/>
      <c r="AQ23" s="121"/>
      <c r="AR23" s="121"/>
      <c r="AS23" s="121"/>
      <c r="AT23" s="121"/>
      <c r="AU23" s="121"/>
      <c r="AV23" s="121"/>
      <c r="AW23" s="121"/>
      <c r="AX23" s="121"/>
      <c r="AY23" s="121"/>
      <c r="AZ23" s="121"/>
      <c r="BA23" s="121"/>
      <c r="BB23" s="121"/>
      <c r="BC23" s="121"/>
      <c r="BD23" s="121"/>
      <c r="BE23" s="121"/>
      <c r="BF23" s="121"/>
      <c r="BG23" s="121"/>
      <c r="BH23" s="121"/>
      <c r="BI23" s="121"/>
      <c r="BJ23" s="121"/>
      <c r="BK23" s="121"/>
      <c r="BL23" s="121"/>
      <c r="BM23" s="121"/>
      <c r="BN23" s="121"/>
      <c r="BO23" s="121"/>
      <c r="BP23" s="121"/>
      <c r="BQ23" s="121"/>
      <c r="BR23" s="121"/>
      <c r="BS23" s="121"/>
      <c r="BT23" s="121"/>
      <c r="BU23" s="121"/>
      <c r="BV23" s="121"/>
      <c r="BW23" s="121"/>
      <c r="BX23" s="121"/>
      <c r="BY23" s="121"/>
      <c r="BZ23" s="121"/>
      <c r="CA23" s="121"/>
      <c r="CB23" s="121"/>
      <c r="CC23" s="121"/>
      <c r="CD23" s="121"/>
      <c r="CE23" s="121"/>
      <c r="CF23" s="121"/>
      <c r="CG23" s="121"/>
      <c r="CH23" s="121"/>
      <c r="CI23" s="121"/>
      <c r="CJ23" s="121"/>
      <c r="CK23" s="121"/>
      <c r="CL23" s="121"/>
      <c r="CM23" s="121"/>
      <c r="CN23" s="121"/>
      <c r="CO23" s="121"/>
      <c r="CP23" s="121"/>
      <c r="CQ23" s="121"/>
      <c r="CR23" s="121"/>
      <c r="CS23" s="60"/>
      <c r="CT23" s="60"/>
      <c r="CU23" s="60"/>
      <c r="CV23" s="60"/>
      <c r="CW23" s="60"/>
      <c r="CX23" s="60"/>
      <c r="CY23" s="60"/>
      <c r="CZ23" s="60"/>
      <c r="DA23" s="60"/>
      <c r="DB23" s="60"/>
      <c r="DC23" s="60"/>
      <c r="DD23" s="60"/>
      <c r="DE23" s="60"/>
      <c r="DF23" s="60"/>
      <c r="DG23" s="60"/>
      <c r="DH23" s="60"/>
      <c r="DI23" s="60"/>
      <c r="DJ23" s="60"/>
      <c r="DK23" s="121"/>
      <c r="DL23" s="121"/>
      <c r="DM23" s="121"/>
      <c r="DN23" s="121"/>
      <c r="DO23" s="121"/>
      <c r="DP23" s="121"/>
      <c r="DQ23" s="121"/>
      <c r="DR23" s="121"/>
      <c r="DS23" s="121"/>
      <c r="DT23" s="121"/>
      <c r="DU23" s="121"/>
      <c r="DV23" s="121"/>
      <c r="DW23" s="121"/>
      <c r="DX23" s="121"/>
      <c r="DY23" s="121"/>
      <c r="DZ23" s="121"/>
      <c r="EA23" s="121"/>
      <c r="EB23" s="121"/>
      <c r="EC23" s="121"/>
      <c r="ED23" s="121"/>
      <c r="EE23" s="121"/>
      <c r="EF23" s="121"/>
      <c r="EG23" s="121"/>
      <c r="EH23" s="121"/>
      <c r="EI23" s="121"/>
      <c r="EJ23" s="121"/>
      <c r="EK23" s="60"/>
      <c r="EL23" s="60"/>
      <c r="EM23" s="60"/>
      <c r="EN23" s="60"/>
      <c r="EO23" s="60"/>
      <c r="EP23" s="60"/>
      <c r="EQ23" s="60"/>
      <c r="ER23" s="60"/>
      <c r="ES23" s="60"/>
      <c r="ET23" s="60"/>
      <c r="EU23" s="60"/>
      <c r="EV23" s="60"/>
      <c r="EW23" s="60"/>
      <c r="EX23" s="60"/>
      <c r="EY23" s="60"/>
      <c r="EZ23" s="60"/>
      <c r="FA23" s="60"/>
      <c r="FB23" s="60"/>
      <c r="FC23" s="60"/>
      <c r="FD23" s="60"/>
      <c r="FE23" s="60"/>
      <c r="FF23" s="60"/>
      <c r="FG23" s="60"/>
      <c r="FH23" s="60"/>
      <c r="FI23" s="60"/>
      <c r="FJ23" s="60"/>
      <c r="FK23" s="60"/>
      <c r="FL23" s="60"/>
      <c r="FM23" s="60"/>
      <c r="FN23" s="60"/>
      <c r="FO23" s="60"/>
      <c r="FP23" s="60"/>
      <c r="FQ23" s="60"/>
      <c r="FR23" s="60"/>
      <c r="FS23" s="60"/>
      <c r="FT23" s="60"/>
      <c r="FU23" s="60"/>
      <c r="FV23" s="60"/>
      <c r="FW23" s="60"/>
      <c r="FX23" s="60"/>
      <c r="FY23" s="60"/>
      <c r="FZ23" s="121"/>
      <c r="GA23" s="121"/>
      <c r="GB23" s="121"/>
      <c r="GC23" s="121"/>
      <c r="GD23" s="121"/>
      <c r="GE23" s="121"/>
      <c r="GF23" s="121"/>
      <c r="GG23" s="121"/>
      <c r="GH23" s="121"/>
      <c r="GI23" s="121"/>
      <c r="GJ23" s="121"/>
      <c r="GK23" s="121"/>
      <c r="GL23" s="121"/>
      <c r="GM23" s="121"/>
      <c r="GN23" s="121"/>
      <c r="GO23" s="121"/>
      <c r="GP23" s="121"/>
      <c r="GQ23" s="121"/>
      <c r="GR23" s="121"/>
      <c r="GS23" s="121"/>
      <c r="GT23" s="121"/>
      <c r="GU23" s="121"/>
      <c r="GV23" s="121"/>
      <c r="GW23" s="121"/>
      <c r="GX23" s="121"/>
      <c r="GY23" s="121"/>
      <c r="GZ23" s="60"/>
      <c r="HA23" s="60"/>
      <c r="HB23" s="60"/>
      <c r="HC23" s="60"/>
      <c r="HD23" s="60"/>
      <c r="HE23" s="60"/>
      <c r="HF23" s="60"/>
      <c r="HG23" s="60"/>
      <c r="HH23" s="60"/>
      <c r="HI23" s="60"/>
      <c r="HJ23" s="60"/>
      <c r="HK23" s="60"/>
      <c r="HL23" s="121"/>
      <c r="HM23" s="121"/>
      <c r="HN23" s="121"/>
      <c r="HO23" s="121"/>
      <c r="HP23" s="121"/>
      <c r="HQ23" s="121"/>
      <c r="HR23" s="121"/>
      <c r="HS23" s="121"/>
      <c r="HT23" s="121"/>
      <c r="HU23" s="121"/>
      <c r="HV23" s="121"/>
      <c r="HW23" s="121"/>
      <c r="HX23" s="121"/>
      <c r="HY23" s="121"/>
      <c r="HZ23" s="121"/>
      <c r="IA23" s="121"/>
      <c r="IB23" s="121"/>
      <c r="IC23" s="121"/>
      <c r="ID23" s="121"/>
      <c r="IE23" s="121"/>
      <c r="IF23" s="121"/>
      <c r="IG23" s="121"/>
      <c r="IH23" s="121"/>
      <c r="II23" s="121"/>
      <c r="IJ23" s="121"/>
      <c r="IK23" s="121"/>
      <c r="IL23" s="60"/>
      <c r="IM23" s="60"/>
      <c r="IN23" s="60"/>
      <c r="IO23" s="60"/>
      <c r="IP23" s="60"/>
      <c r="IQ23" s="60"/>
      <c r="IR23" s="60"/>
      <c r="IS23" s="60"/>
      <c r="IT23" s="121"/>
      <c r="IU23" s="121"/>
      <c r="IV23" s="121"/>
      <c r="IW23" s="121"/>
      <c r="IX23" s="121"/>
      <c r="IY23" s="121"/>
      <c r="IZ23" s="121"/>
      <c r="JA23" s="121"/>
      <c r="JB23" s="121"/>
      <c r="JC23" s="121"/>
      <c r="JD23" s="121"/>
      <c r="JE23" s="121"/>
      <c r="JF23" s="187"/>
      <c r="JG23" s="186" t="s">
        <v>169</v>
      </c>
      <c r="JH23" s="186" t="s">
        <v>169</v>
      </c>
      <c r="JI23" s="190" t="s">
        <v>171</v>
      </c>
      <c r="JJ23" s="190" t="s">
        <v>171</v>
      </c>
      <c r="JK23" s="190" t="s">
        <v>171</v>
      </c>
      <c r="JL23" s="121"/>
      <c r="JM23" s="121"/>
      <c r="JN23" s="121"/>
      <c r="JO23" s="121"/>
      <c r="JP23" s="121"/>
      <c r="JQ23" s="121"/>
      <c r="JR23" s="121"/>
      <c r="JS23" s="121"/>
      <c r="JT23" s="121"/>
      <c r="JU23" s="121"/>
      <c r="JV23" s="121"/>
      <c r="JW23" s="121"/>
      <c r="JX23" s="121"/>
      <c r="JY23" s="121"/>
      <c r="JZ23" s="121"/>
      <c r="KA23" s="121"/>
      <c r="KB23" s="121"/>
      <c r="KC23" s="121"/>
      <c r="KD23" s="121"/>
      <c r="KE23" s="121"/>
      <c r="KF23" s="121"/>
      <c r="KG23" s="121"/>
      <c r="KH23" s="121"/>
      <c r="KI23" s="196" t="s">
        <v>156</v>
      </c>
      <c r="KJ23" s="196" t="s">
        <v>156</v>
      </c>
      <c r="KK23" s="219" t="s">
        <v>174</v>
      </c>
      <c r="KL23" s="187"/>
      <c r="KM23" s="121"/>
      <c r="KN23" s="121"/>
      <c r="KO23" s="121"/>
      <c r="KP23" s="121"/>
      <c r="KQ23" s="121"/>
      <c r="KR23" s="121"/>
      <c r="KS23" s="121"/>
      <c r="KT23" s="121"/>
      <c r="KU23" s="121"/>
      <c r="KV23" s="121"/>
      <c r="KW23" s="121"/>
      <c r="KX23" s="121"/>
      <c r="KY23" s="121"/>
      <c r="KZ23" s="121"/>
      <c r="LA23" s="121"/>
      <c r="LB23" s="79"/>
    </row>
    <row r="24" spans="1:314" s="29" customFormat="1" ht="13.5" customHeight="1" thickBot="1" x14ac:dyDescent="0.35">
      <c r="A24" s="51"/>
      <c r="B24" s="47" t="s">
        <v>34</v>
      </c>
      <c r="C24" s="48"/>
      <c r="D24" s="117"/>
      <c r="E24" s="117"/>
      <c r="F24" s="117"/>
      <c r="G24" s="117"/>
      <c r="H24" s="117"/>
      <c r="I24" s="117"/>
      <c r="J24" s="117"/>
      <c r="K24" s="117"/>
      <c r="L24" s="117"/>
      <c r="M24" s="117"/>
      <c r="N24" s="117"/>
      <c r="O24" s="117"/>
      <c r="P24" s="117"/>
      <c r="Q24" s="117"/>
      <c r="R24" s="117"/>
      <c r="S24" s="117"/>
      <c r="T24" s="117"/>
      <c r="U24" s="117"/>
      <c r="V24" s="117"/>
      <c r="W24" s="117"/>
      <c r="X24" s="117"/>
      <c r="Y24" s="117"/>
      <c r="Z24" s="117"/>
      <c r="AA24" s="117"/>
      <c r="AB24" s="117"/>
      <c r="AC24" s="117"/>
      <c r="AD24" s="117"/>
      <c r="AE24" s="117"/>
      <c r="AF24" s="117"/>
      <c r="AG24" s="117"/>
      <c r="AH24" s="117"/>
      <c r="AI24" s="96"/>
      <c r="AJ24" s="96"/>
      <c r="AK24" s="96"/>
      <c r="AL24" s="96"/>
      <c r="AM24" s="96"/>
      <c r="AN24" s="96"/>
      <c r="AO24" s="96"/>
      <c r="AP24" s="96"/>
      <c r="AQ24" s="96"/>
      <c r="AR24" s="96"/>
      <c r="AS24" s="96"/>
      <c r="AT24" s="96"/>
      <c r="AU24" s="96"/>
      <c r="AV24" s="96"/>
      <c r="AW24" s="96"/>
      <c r="AX24" s="96"/>
      <c r="AY24" s="96"/>
      <c r="AZ24" s="96"/>
      <c r="BA24" s="96"/>
      <c r="BB24" s="96"/>
      <c r="BC24" s="96"/>
      <c r="BD24" s="96"/>
      <c r="BE24" s="96"/>
      <c r="BF24" s="96"/>
      <c r="BG24" s="96"/>
      <c r="BH24" s="96"/>
      <c r="BI24" s="96"/>
      <c r="BJ24" s="96"/>
      <c r="BK24" s="96"/>
      <c r="BL24" s="96"/>
      <c r="BM24" s="96"/>
      <c r="BN24" s="96"/>
      <c r="BO24" s="96"/>
      <c r="BP24" s="96"/>
      <c r="BQ24" s="96"/>
      <c r="BR24" s="96"/>
      <c r="BS24" s="96"/>
      <c r="BT24" s="96"/>
      <c r="BU24" s="96"/>
      <c r="BV24" s="96"/>
      <c r="BW24" s="96"/>
      <c r="BX24" s="96"/>
      <c r="BY24" s="96"/>
      <c r="BZ24" s="96"/>
      <c r="CA24" s="96"/>
      <c r="CB24" s="96"/>
      <c r="CC24" s="96"/>
      <c r="CD24" s="96"/>
      <c r="CE24" s="96"/>
      <c r="CF24" s="96"/>
      <c r="CG24" s="96"/>
      <c r="CH24" s="96"/>
      <c r="CI24" s="96"/>
      <c r="CJ24" s="96"/>
      <c r="CK24" s="96"/>
      <c r="CL24" s="96"/>
      <c r="CM24" s="96"/>
      <c r="CN24" s="96"/>
      <c r="CO24" s="96"/>
      <c r="CP24" s="96"/>
      <c r="CQ24" s="96"/>
      <c r="CR24" s="96"/>
      <c r="CS24" s="95"/>
      <c r="CT24" s="95"/>
      <c r="CU24" s="95"/>
      <c r="CV24" s="95"/>
      <c r="CW24" s="95"/>
      <c r="CX24" s="95"/>
      <c r="CY24" s="95"/>
      <c r="CZ24" s="95"/>
      <c r="DA24" s="95"/>
      <c r="DB24" s="95"/>
      <c r="DC24" s="95"/>
      <c r="DD24" s="95"/>
      <c r="DE24" s="95"/>
      <c r="DF24" s="95"/>
      <c r="DG24" s="95"/>
      <c r="DH24" s="95"/>
      <c r="DI24" s="95"/>
      <c r="DJ24" s="95"/>
      <c r="DK24" s="96"/>
      <c r="DL24" s="96"/>
      <c r="DM24" s="96"/>
      <c r="DN24" s="96"/>
      <c r="DO24" s="96"/>
      <c r="DP24" s="96"/>
      <c r="DQ24" s="96"/>
      <c r="DR24" s="96"/>
      <c r="DS24" s="96"/>
      <c r="DT24" s="96"/>
      <c r="DU24" s="96"/>
      <c r="DV24" s="96"/>
      <c r="DW24" s="96"/>
      <c r="DX24" s="96"/>
      <c r="DY24" s="96"/>
      <c r="DZ24" s="96"/>
      <c r="EA24" s="96"/>
      <c r="EB24" s="96"/>
      <c r="EC24" s="96"/>
      <c r="ED24" s="96"/>
      <c r="EE24" s="96"/>
      <c r="EF24" s="96"/>
      <c r="EG24" s="96"/>
      <c r="EH24" s="96"/>
      <c r="EI24" s="96"/>
      <c r="EJ24" s="96"/>
      <c r="EK24" s="95"/>
      <c r="EL24" s="95"/>
      <c r="EM24" s="95"/>
      <c r="EN24" s="95"/>
      <c r="EO24" s="95"/>
      <c r="EP24" s="95"/>
      <c r="EQ24" s="95"/>
      <c r="ER24" s="95"/>
      <c r="ES24" s="95"/>
      <c r="ET24" s="95"/>
      <c r="EU24" s="95"/>
      <c r="EV24" s="95"/>
      <c r="EW24" s="95"/>
      <c r="EX24" s="95"/>
      <c r="EY24" s="95"/>
      <c r="EZ24" s="95"/>
      <c r="FA24" s="95"/>
      <c r="FB24" s="95"/>
      <c r="FC24" s="95"/>
      <c r="FD24" s="95"/>
      <c r="FE24" s="95"/>
      <c r="FF24" s="95"/>
      <c r="FG24" s="95"/>
      <c r="FH24" s="95"/>
      <c r="FI24" s="95"/>
      <c r="FJ24" s="95"/>
      <c r="FK24" s="95"/>
      <c r="FL24" s="95"/>
      <c r="FM24" s="95"/>
      <c r="FN24" s="95"/>
      <c r="FO24" s="95"/>
      <c r="FP24" s="95"/>
      <c r="FQ24" s="95"/>
      <c r="FR24" s="95"/>
      <c r="FS24" s="95"/>
      <c r="FT24" s="95"/>
      <c r="FU24" s="95"/>
      <c r="FV24" s="95"/>
      <c r="FW24" s="95"/>
      <c r="FX24" s="95"/>
      <c r="FY24" s="95"/>
      <c r="FZ24" s="96"/>
      <c r="GA24" s="96"/>
      <c r="GB24" s="96"/>
      <c r="GC24" s="96"/>
      <c r="GD24" s="96"/>
      <c r="GE24" s="96"/>
      <c r="GF24" s="96"/>
      <c r="GG24" s="96"/>
      <c r="GH24" s="96"/>
      <c r="GI24" s="96"/>
      <c r="GJ24" s="96"/>
      <c r="GK24" s="96"/>
      <c r="GL24" s="96"/>
      <c r="GM24" s="96"/>
      <c r="GN24" s="96"/>
      <c r="GO24" s="96"/>
      <c r="GP24" s="96"/>
      <c r="GQ24" s="96"/>
      <c r="GR24" s="96"/>
      <c r="GS24" s="96"/>
      <c r="GT24" s="96"/>
      <c r="GU24" s="96"/>
      <c r="GV24" s="96"/>
      <c r="GW24" s="96"/>
      <c r="GX24" s="96"/>
      <c r="GY24" s="96"/>
      <c r="GZ24" s="95"/>
      <c r="HA24" s="95"/>
      <c r="HB24" s="95"/>
      <c r="HC24" s="95"/>
      <c r="HD24" s="95"/>
      <c r="HE24" s="95"/>
      <c r="HF24" s="95"/>
      <c r="HG24" s="95"/>
      <c r="HH24" s="95"/>
      <c r="HI24" s="95"/>
      <c r="HJ24" s="95"/>
      <c r="HK24" s="95"/>
      <c r="HL24" s="96"/>
      <c r="HM24" s="96"/>
      <c r="HN24" s="96"/>
      <c r="HO24" s="96"/>
      <c r="HP24" s="96"/>
      <c r="HQ24" s="96"/>
      <c r="HR24" s="96"/>
      <c r="HS24" s="96"/>
      <c r="HT24" s="96"/>
      <c r="HU24" s="96"/>
      <c r="HV24" s="96"/>
      <c r="HW24" s="96"/>
      <c r="HX24" s="96"/>
      <c r="HY24" s="96"/>
      <c r="HZ24" s="96"/>
      <c r="IA24" s="96"/>
      <c r="IB24" s="96"/>
      <c r="IC24" s="96"/>
      <c r="ID24" s="96"/>
      <c r="IE24" s="96"/>
      <c r="IF24" s="96"/>
      <c r="IG24" s="96"/>
      <c r="IH24" s="96"/>
      <c r="II24" s="96"/>
      <c r="IJ24" s="96"/>
      <c r="IK24" s="96"/>
      <c r="IL24" s="96"/>
      <c r="IM24" s="96"/>
      <c r="IN24" s="96"/>
      <c r="IO24" s="96"/>
      <c r="IP24" s="96"/>
      <c r="IQ24" s="96"/>
      <c r="IR24" s="96"/>
      <c r="IS24" s="96"/>
      <c r="IT24" s="96"/>
      <c r="IU24" s="96"/>
      <c r="IV24" s="96"/>
      <c r="IW24" s="96"/>
      <c r="IX24" s="96"/>
      <c r="IY24" s="96"/>
      <c r="IZ24" s="96"/>
      <c r="JA24" s="96"/>
      <c r="JB24" s="96"/>
      <c r="JC24" s="96"/>
      <c r="JD24" s="96"/>
      <c r="JE24" s="96"/>
      <c r="JF24" s="96"/>
      <c r="JG24" s="96"/>
      <c r="JH24" s="96"/>
      <c r="JI24" s="96"/>
      <c r="JJ24" s="96"/>
      <c r="JK24" s="96"/>
      <c r="JL24" s="96"/>
      <c r="JM24" s="96"/>
      <c r="JN24" s="96"/>
      <c r="JO24" s="253" t="s">
        <v>199</v>
      </c>
      <c r="JP24" s="253"/>
      <c r="JQ24" s="96"/>
      <c r="JR24" s="96"/>
      <c r="JS24" s="96"/>
      <c r="JT24" s="96"/>
      <c r="JU24" s="96"/>
      <c r="JV24" s="96"/>
      <c r="JW24" s="96"/>
      <c r="JX24" s="96"/>
      <c r="JY24" s="96"/>
      <c r="JZ24" s="96"/>
      <c r="KA24" s="96"/>
      <c r="KB24" s="96"/>
      <c r="KC24" s="96"/>
      <c r="KD24" s="96"/>
      <c r="KE24" s="96"/>
      <c r="KF24" s="96"/>
      <c r="KG24" s="96"/>
      <c r="KH24" s="96"/>
      <c r="KI24" s="96"/>
      <c r="KJ24" s="96"/>
      <c r="KK24" s="96"/>
      <c r="KL24" s="188"/>
      <c r="KM24" s="96"/>
      <c r="KN24" s="96"/>
      <c r="KO24" s="96"/>
      <c r="KP24" s="96"/>
      <c r="KQ24" s="96"/>
      <c r="KR24" s="96"/>
      <c r="KS24" s="96"/>
      <c r="KT24" s="96"/>
      <c r="KU24" s="96"/>
      <c r="KV24" s="96"/>
      <c r="KW24" s="96"/>
      <c r="KX24" s="96"/>
      <c r="KY24" s="96"/>
      <c r="KZ24" s="96"/>
      <c r="LA24" s="96"/>
      <c r="LB24" s="97"/>
    </row>
    <row r="25" spans="1:314" s="29" customFormat="1" ht="10.5" customHeight="1" thickBot="1" x14ac:dyDescent="0.35">
      <c r="A25" s="42"/>
      <c r="B25" s="42"/>
      <c r="C25" s="5"/>
      <c r="D25" s="44"/>
      <c r="E25" s="44"/>
      <c r="F25" s="44"/>
      <c r="G25" s="44"/>
      <c r="H25" s="44"/>
      <c r="I25" s="44"/>
      <c r="J25" s="44"/>
      <c r="K25" s="44"/>
      <c r="L25" s="44"/>
      <c r="M25" s="44"/>
      <c r="N25" s="44"/>
      <c r="O25" s="44"/>
      <c r="P25" s="44"/>
      <c r="Q25" s="44"/>
      <c r="R25" s="44"/>
      <c r="S25" s="44"/>
      <c r="T25" s="44"/>
      <c r="U25" s="44"/>
      <c r="V25" s="44"/>
      <c r="W25" s="44"/>
      <c r="X25" s="44"/>
      <c r="Y25" s="44"/>
      <c r="Z25" s="44"/>
      <c r="AA25" s="44"/>
      <c r="AB25" s="44"/>
      <c r="AC25" s="44"/>
      <c r="AD25" s="44"/>
      <c r="AE25" s="44"/>
      <c r="AF25" s="44"/>
      <c r="AG25" s="44"/>
      <c r="AH25" s="44"/>
      <c r="AI25" s="44"/>
      <c r="AJ25" s="44"/>
      <c r="AK25" s="44"/>
      <c r="AL25" s="44"/>
      <c r="AM25" s="44"/>
      <c r="AN25" s="44"/>
      <c r="AO25" s="44"/>
      <c r="AP25" s="44"/>
      <c r="AQ25" s="44"/>
      <c r="AR25" s="44"/>
      <c r="AS25" s="44"/>
      <c r="AT25" s="44"/>
      <c r="AU25" s="44"/>
      <c r="AV25" s="44"/>
      <c r="AW25" s="44"/>
      <c r="AX25" s="44"/>
      <c r="AY25" s="44"/>
      <c r="AZ25" s="44"/>
      <c r="BA25" s="44"/>
      <c r="BB25" s="44"/>
      <c r="BC25" s="44"/>
      <c r="BD25" s="44"/>
      <c r="BE25" s="44"/>
      <c r="BF25" s="44"/>
      <c r="BG25" s="44"/>
      <c r="BH25" s="44"/>
      <c r="BI25" s="44"/>
      <c r="BJ25" s="44"/>
      <c r="BK25" s="44"/>
      <c r="BL25" s="44"/>
      <c r="BM25" s="44"/>
      <c r="BN25" s="44"/>
      <c r="BO25" s="44"/>
      <c r="BP25" s="44"/>
      <c r="BQ25" s="44"/>
      <c r="BR25" s="44"/>
      <c r="BS25" s="44"/>
      <c r="BT25" s="44"/>
      <c r="BU25" s="44"/>
      <c r="BV25" s="44"/>
      <c r="BW25" s="44"/>
      <c r="BX25" s="44"/>
      <c r="BY25" s="44"/>
      <c r="BZ25" s="44"/>
      <c r="CA25" s="44"/>
      <c r="CB25" s="44"/>
      <c r="CC25" s="44"/>
      <c r="CD25" s="44"/>
      <c r="CE25" s="44"/>
      <c r="CF25" s="44"/>
      <c r="CG25" s="44"/>
      <c r="CH25" s="44"/>
      <c r="CI25" s="44"/>
      <c r="CJ25" s="44"/>
      <c r="CK25" s="44"/>
      <c r="CL25" s="44"/>
      <c r="CM25" s="44"/>
      <c r="CN25" s="44"/>
      <c r="CO25" s="44"/>
      <c r="CP25" s="44"/>
      <c r="CQ25" s="44"/>
      <c r="CR25" s="44"/>
      <c r="CS25" s="44"/>
      <c r="CT25" s="44"/>
      <c r="CU25" s="44"/>
      <c r="CV25" s="44"/>
      <c r="CW25" s="44"/>
      <c r="CX25" s="44"/>
      <c r="CY25" s="44"/>
      <c r="CZ25" s="44"/>
      <c r="DA25" s="44"/>
      <c r="DB25" s="44"/>
      <c r="DC25" s="44"/>
      <c r="DD25" s="44"/>
      <c r="DE25" s="44"/>
      <c r="DF25" s="44"/>
      <c r="DG25" s="44"/>
      <c r="DH25" s="44"/>
      <c r="DI25" s="44"/>
      <c r="DJ25" s="44"/>
      <c r="DK25" s="44"/>
      <c r="DL25" s="44"/>
      <c r="DM25" s="44"/>
      <c r="DN25" s="44"/>
      <c r="DO25" s="44"/>
      <c r="DP25" s="44"/>
      <c r="DQ25" s="44"/>
      <c r="DR25" s="44"/>
      <c r="DS25" s="44"/>
      <c r="DT25" s="44"/>
      <c r="DU25" s="44"/>
      <c r="DV25" s="44"/>
      <c r="DW25" s="44"/>
      <c r="DX25" s="44"/>
      <c r="DY25" s="44"/>
      <c r="DZ25" s="44"/>
      <c r="EA25" s="44"/>
      <c r="EB25" s="44"/>
      <c r="EC25" s="44"/>
      <c r="ED25" s="44"/>
      <c r="EE25" s="44"/>
      <c r="EF25" s="44"/>
      <c r="EG25" s="44"/>
      <c r="EH25" s="44"/>
      <c r="EI25" s="44"/>
      <c r="EJ25" s="44"/>
      <c r="EK25" s="44"/>
      <c r="EL25" s="44"/>
      <c r="EM25" s="44"/>
      <c r="EN25" s="44"/>
      <c r="EO25" s="44"/>
      <c r="EP25" s="44"/>
      <c r="EQ25" s="44"/>
      <c r="ER25" s="44"/>
      <c r="ES25" s="44"/>
      <c r="ET25" s="44"/>
      <c r="EU25" s="44"/>
      <c r="EV25" s="44"/>
      <c r="EW25" s="44"/>
      <c r="EX25" s="44"/>
      <c r="EY25" s="44"/>
      <c r="EZ25" s="44"/>
      <c r="FA25" s="44"/>
      <c r="FB25" s="44"/>
      <c r="FC25" s="44"/>
      <c r="FD25" s="44"/>
      <c r="FE25" s="44"/>
      <c r="FF25" s="44"/>
      <c r="FG25" s="44"/>
      <c r="FH25" s="44"/>
      <c r="FI25" s="44"/>
      <c r="FJ25" s="44"/>
      <c r="FK25" s="44"/>
      <c r="FL25" s="44"/>
      <c r="FM25" s="44"/>
      <c r="FN25" s="44"/>
      <c r="FO25" s="44"/>
      <c r="FP25" s="44"/>
      <c r="FQ25" s="44"/>
      <c r="FR25" s="44"/>
      <c r="FS25" s="44"/>
      <c r="FT25" s="44"/>
      <c r="FU25" s="44"/>
      <c r="FV25" s="44"/>
      <c r="FW25" s="44"/>
      <c r="FX25" s="44"/>
      <c r="FY25" s="44"/>
      <c r="FZ25" s="44"/>
      <c r="GA25" s="44"/>
      <c r="GB25" s="44"/>
      <c r="GC25" s="44"/>
      <c r="GD25" s="44"/>
      <c r="GE25" s="44"/>
      <c r="GF25" s="44"/>
      <c r="GG25" s="44"/>
      <c r="GH25" s="44"/>
      <c r="GI25" s="44"/>
      <c r="GJ25" s="44"/>
      <c r="GK25" s="44"/>
      <c r="GL25" s="44"/>
      <c r="GM25" s="44"/>
      <c r="GN25" s="44"/>
      <c r="GO25" s="44"/>
      <c r="GP25" s="44"/>
      <c r="GQ25" s="44"/>
      <c r="GR25" s="44"/>
      <c r="GS25" s="44"/>
      <c r="GT25" s="44"/>
      <c r="GU25" s="44"/>
      <c r="GV25" s="44"/>
      <c r="GW25" s="44"/>
      <c r="GX25" s="44"/>
      <c r="GY25" s="44"/>
      <c r="GZ25" s="44"/>
      <c r="HA25" s="44"/>
      <c r="HB25" s="44"/>
      <c r="HC25" s="44"/>
      <c r="HD25" s="44"/>
      <c r="HE25" s="44"/>
      <c r="HF25" s="44"/>
      <c r="HG25" s="44"/>
      <c r="HH25" s="44"/>
      <c r="HI25" s="44"/>
      <c r="HJ25" s="44"/>
      <c r="HK25" s="44"/>
      <c r="HL25" s="44"/>
      <c r="HM25" s="44"/>
      <c r="HN25" s="44"/>
      <c r="HO25" s="44"/>
      <c r="HP25" s="44"/>
      <c r="HQ25" s="44"/>
      <c r="HR25" s="44"/>
      <c r="HS25" s="44"/>
      <c r="HT25" s="44"/>
      <c r="HU25" s="44"/>
      <c r="HV25" s="44"/>
      <c r="HW25" s="44"/>
      <c r="HX25" s="44"/>
      <c r="HY25" s="44"/>
      <c r="HZ25" s="44"/>
      <c r="IA25" s="44"/>
      <c r="IB25" s="44"/>
      <c r="IC25" s="44"/>
      <c r="ID25" s="44"/>
      <c r="IE25" s="44"/>
      <c r="IF25" s="44"/>
      <c r="IG25" s="44"/>
      <c r="IH25" s="44"/>
      <c r="II25" s="44"/>
      <c r="IJ25" s="44"/>
      <c r="IK25" s="44"/>
      <c r="IL25" s="44"/>
      <c r="IM25" s="44"/>
      <c r="IN25" s="44"/>
      <c r="IO25" s="44"/>
      <c r="IP25" s="44"/>
      <c r="IQ25" s="44"/>
      <c r="IR25" s="44"/>
      <c r="IS25" s="44"/>
      <c r="IT25" s="44"/>
      <c r="IU25" s="44"/>
      <c r="IV25" s="44"/>
      <c r="IW25" s="44"/>
      <c r="IX25" s="44"/>
      <c r="IY25" s="44"/>
      <c r="IZ25" s="44"/>
      <c r="JA25" s="44"/>
      <c r="JB25" s="44"/>
      <c r="JC25" s="44"/>
      <c r="JD25" s="44"/>
      <c r="JE25" s="44"/>
      <c r="JF25" s="44"/>
      <c r="JG25" s="44"/>
      <c r="JH25" s="44"/>
      <c r="JI25" s="44"/>
      <c r="JJ25" s="44"/>
      <c r="JK25" s="44"/>
      <c r="JL25" s="44"/>
      <c r="JM25" s="44"/>
      <c r="JN25" s="44"/>
      <c r="JO25" s="44"/>
      <c r="JP25" s="44"/>
      <c r="JQ25" s="44"/>
      <c r="JR25" s="44"/>
      <c r="JS25" s="44"/>
      <c r="JT25" s="44"/>
      <c r="JU25" s="44"/>
      <c r="JV25" s="44"/>
      <c r="JW25" s="44"/>
      <c r="JX25" s="44"/>
      <c r="JY25" s="44"/>
      <c r="JZ25" s="44"/>
      <c r="KA25" s="44"/>
      <c r="KB25" s="44"/>
      <c r="KC25" s="44"/>
      <c r="KD25" s="44"/>
      <c r="KE25" s="44"/>
      <c r="KF25" s="44"/>
      <c r="KG25" s="44"/>
      <c r="KH25" s="44"/>
      <c r="KI25" s="44"/>
      <c r="KJ25" s="44"/>
      <c r="KK25" s="44"/>
      <c r="KL25" s="204"/>
      <c r="KM25" s="44"/>
      <c r="KN25" s="44"/>
      <c r="KO25" s="44"/>
      <c r="KP25" s="44"/>
      <c r="KQ25" s="44"/>
      <c r="KR25" s="44"/>
      <c r="KS25" s="44"/>
      <c r="KT25" s="44"/>
      <c r="KU25" s="44"/>
      <c r="KV25" s="44"/>
      <c r="KW25" s="44"/>
      <c r="KX25" s="44"/>
      <c r="KY25" s="44"/>
      <c r="KZ25" s="44"/>
      <c r="LA25" s="44"/>
    </row>
    <row r="26" spans="1:314" s="29" customFormat="1" ht="13.5" customHeight="1" x14ac:dyDescent="0.3">
      <c r="A26" s="56" t="s">
        <v>170</v>
      </c>
      <c r="B26" s="45" t="s">
        <v>33</v>
      </c>
      <c r="C26" s="46"/>
      <c r="D26" s="121"/>
      <c r="E26" s="121"/>
      <c r="F26" s="121"/>
      <c r="G26" s="121"/>
      <c r="H26" s="121"/>
      <c r="I26" s="121"/>
      <c r="J26" s="121"/>
      <c r="K26" s="121"/>
      <c r="L26" s="121"/>
      <c r="M26" s="121"/>
      <c r="N26" s="121"/>
      <c r="O26" s="121"/>
      <c r="P26" s="121"/>
      <c r="Q26" s="121"/>
      <c r="R26" s="121"/>
      <c r="S26" s="121"/>
      <c r="T26" s="121"/>
      <c r="U26" s="121"/>
      <c r="V26" s="121"/>
      <c r="W26" s="121"/>
      <c r="X26" s="121"/>
      <c r="Y26" s="121"/>
      <c r="Z26" s="121"/>
      <c r="AA26" s="121"/>
      <c r="AB26" s="121"/>
      <c r="AC26" s="121"/>
      <c r="AD26" s="121"/>
      <c r="AE26" s="121"/>
      <c r="AF26" s="121"/>
      <c r="AG26" s="121"/>
      <c r="AH26" s="121"/>
      <c r="AI26" s="121"/>
      <c r="AJ26" s="121"/>
      <c r="AK26" s="121"/>
      <c r="AL26" s="121"/>
      <c r="AM26" s="121"/>
      <c r="AN26" s="121"/>
      <c r="AO26" s="121"/>
      <c r="AP26" s="121"/>
      <c r="AQ26" s="121"/>
      <c r="AR26" s="121"/>
      <c r="AS26" s="121"/>
      <c r="AT26" s="121"/>
      <c r="AU26" s="121"/>
      <c r="AV26" s="121"/>
      <c r="AW26" s="121"/>
      <c r="AX26" s="121"/>
      <c r="AY26" s="121"/>
      <c r="AZ26" s="121"/>
      <c r="BA26" s="121"/>
      <c r="BB26" s="121"/>
      <c r="BC26" s="121"/>
      <c r="BD26" s="121"/>
      <c r="BE26" s="121"/>
      <c r="BF26" s="121"/>
      <c r="BG26" s="121"/>
      <c r="BH26" s="121"/>
      <c r="BI26" s="121"/>
      <c r="BJ26" s="121"/>
      <c r="BK26" s="121"/>
      <c r="BL26" s="121"/>
      <c r="BM26" s="121"/>
      <c r="BN26" s="121"/>
      <c r="BO26" s="121"/>
      <c r="BP26" s="121"/>
      <c r="BQ26" s="121"/>
      <c r="BR26" s="121"/>
      <c r="BS26" s="121"/>
      <c r="BT26" s="121"/>
      <c r="BU26" s="121"/>
      <c r="BV26" s="121"/>
      <c r="BW26" s="121"/>
      <c r="BX26" s="121"/>
      <c r="BY26" s="121"/>
      <c r="BZ26" s="121"/>
      <c r="CA26" s="121"/>
      <c r="CB26" s="121"/>
      <c r="CC26" s="121"/>
      <c r="CD26" s="121"/>
      <c r="CE26" s="121"/>
      <c r="CF26" s="121"/>
      <c r="CG26" s="121"/>
      <c r="CH26" s="121"/>
      <c r="CI26" s="121"/>
      <c r="CJ26" s="121"/>
      <c r="CK26" s="121"/>
      <c r="CL26" s="121"/>
      <c r="CM26" s="121"/>
      <c r="CN26" s="121"/>
      <c r="CO26" s="121"/>
      <c r="CP26" s="121"/>
      <c r="CQ26" s="121"/>
      <c r="CR26" s="121"/>
      <c r="CS26" s="60"/>
      <c r="CT26" s="60"/>
      <c r="CU26" s="60"/>
      <c r="CV26" s="60"/>
      <c r="CW26" s="60"/>
      <c r="CX26" s="60"/>
      <c r="CY26" s="60"/>
      <c r="CZ26" s="60"/>
      <c r="DA26" s="60"/>
      <c r="DB26" s="60"/>
      <c r="DC26" s="60"/>
      <c r="DD26" s="60"/>
      <c r="DE26" s="60"/>
      <c r="DF26" s="60"/>
      <c r="DG26" s="60"/>
      <c r="DH26" s="60"/>
      <c r="DI26" s="60"/>
      <c r="DJ26" s="60"/>
      <c r="DK26" s="121"/>
      <c r="DL26" s="121"/>
      <c r="DM26" s="121"/>
      <c r="DN26" s="121"/>
      <c r="DO26" s="121"/>
      <c r="DP26" s="121"/>
      <c r="DQ26" s="121"/>
      <c r="DR26" s="121"/>
      <c r="DS26" s="121"/>
      <c r="DT26" s="121"/>
      <c r="DU26" s="121"/>
      <c r="DV26" s="121"/>
      <c r="DW26" s="121"/>
      <c r="DX26" s="121"/>
      <c r="DY26" s="121"/>
      <c r="DZ26" s="121"/>
      <c r="EA26" s="121"/>
      <c r="EB26" s="121"/>
      <c r="EC26" s="121"/>
      <c r="ED26" s="121"/>
      <c r="EE26" s="121"/>
      <c r="EF26" s="121"/>
      <c r="EG26" s="121"/>
      <c r="EH26" s="121"/>
      <c r="EI26" s="121"/>
      <c r="EJ26" s="121"/>
      <c r="EK26" s="60"/>
      <c r="EL26" s="60"/>
      <c r="EM26" s="60"/>
      <c r="EN26" s="60"/>
      <c r="EO26" s="60"/>
      <c r="EP26" s="60"/>
      <c r="EQ26" s="60"/>
      <c r="ER26" s="60"/>
      <c r="ES26" s="60"/>
      <c r="ET26" s="60"/>
      <c r="EU26" s="60"/>
      <c r="EV26" s="60"/>
      <c r="EW26" s="60"/>
      <c r="EX26" s="60"/>
      <c r="EY26" s="60"/>
      <c r="EZ26" s="60"/>
      <c r="FA26" s="60"/>
      <c r="FB26" s="60"/>
      <c r="FC26" s="60"/>
      <c r="FD26" s="60"/>
      <c r="FE26" s="60"/>
      <c r="FF26" s="60"/>
      <c r="FG26" s="60"/>
      <c r="FH26" s="60"/>
      <c r="FI26" s="60"/>
      <c r="FJ26" s="60"/>
      <c r="FK26" s="60"/>
      <c r="FL26" s="60"/>
      <c r="FM26" s="60"/>
      <c r="FN26" s="60"/>
      <c r="FO26" s="60"/>
      <c r="FP26" s="60"/>
      <c r="FQ26" s="60"/>
      <c r="FR26" s="60"/>
      <c r="FS26" s="60"/>
      <c r="FT26" s="60"/>
      <c r="FU26" s="60"/>
      <c r="FV26" s="60"/>
      <c r="FW26" s="60"/>
      <c r="FX26" s="60"/>
      <c r="FY26" s="60"/>
      <c r="FZ26" s="121"/>
      <c r="GA26" s="121"/>
      <c r="GB26" s="121"/>
      <c r="GC26" s="121"/>
      <c r="GD26" s="121"/>
      <c r="GE26" s="121"/>
      <c r="GF26" s="121"/>
      <c r="GG26" s="121"/>
      <c r="GH26" s="121"/>
      <c r="GI26" s="121"/>
      <c r="GJ26" s="121"/>
      <c r="GK26" s="121"/>
      <c r="GL26" s="121"/>
      <c r="GM26" s="121"/>
      <c r="GN26" s="121"/>
      <c r="GO26" s="121"/>
      <c r="GP26" s="121"/>
      <c r="GQ26" s="121"/>
      <c r="GR26" s="121"/>
      <c r="GS26" s="121"/>
      <c r="GT26" s="121"/>
      <c r="GU26" s="121"/>
      <c r="GV26" s="121"/>
      <c r="GW26" s="121"/>
      <c r="GX26" s="121"/>
      <c r="GY26" s="121"/>
      <c r="GZ26" s="60"/>
      <c r="HA26" s="60"/>
      <c r="HB26" s="60"/>
      <c r="HC26" s="60"/>
      <c r="HD26" s="60"/>
      <c r="HE26" s="60"/>
      <c r="HF26" s="60"/>
      <c r="HG26" s="60"/>
      <c r="HH26" s="60"/>
      <c r="HI26" s="60"/>
      <c r="HJ26" s="60"/>
      <c r="HK26" s="60"/>
      <c r="HL26" s="121"/>
      <c r="HM26" s="121"/>
      <c r="HN26" s="121"/>
      <c r="HO26" s="121"/>
      <c r="HP26" s="121"/>
      <c r="HQ26" s="121"/>
      <c r="HR26" s="121"/>
      <c r="HS26" s="121"/>
      <c r="HT26" s="121"/>
      <c r="HU26" s="121"/>
      <c r="HV26" s="121"/>
      <c r="HW26" s="121"/>
      <c r="HX26" s="121"/>
      <c r="HY26" s="121"/>
      <c r="HZ26" s="121"/>
      <c r="IA26" s="121"/>
      <c r="IB26" s="121"/>
      <c r="IC26" s="121"/>
      <c r="ID26" s="121"/>
      <c r="IE26" s="121"/>
      <c r="IF26" s="121"/>
      <c r="IG26" s="121"/>
      <c r="IH26" s="121"/>
      <c r="II26" s="121"/>
      <c r="IJ26" s="121"/>
      <c r="IK26" s="121"/>
      <c r="IL26" s="60"/>
      <c r="IM26" s="60"/>
      <c r="IN26" s="60"/>
      <c r="IO26" s="60"/>
      <c r="IP26" s="60"/>
      <c r="IQ26" s="60"/>
      <c r="IR26" s="60"/>
      <c r="IS26" s="60"/>
      <c r="IT26" s="121"/>
      <c r="IU26" s="121"/>
      <c r="IV26" s="121"/>
      <c r="IW26" s="121"/>
      <c r="IX26" s="121"/>
      <c r="IY26" s="121"/>
      <c r="IZ26" s="121"/>
      <c r="JA26" s="121"/>
      <c r="JB26" s="121"/>
      <c r="JC26" s="121"/>
      <c r="JD26" s="121"/>
      <c r="JE26" s="190" t="s">
        <v>171</v>
      </c>
      <c r="JF26" s="190" t="s">
        <v>171</v>
      </c>
      <c r="JG26" s="187"/>
      <c r="JH26" s="187"/>
      <c r="JI26" s="121"/>
      <c r="JJ26" s="187"/>
      <c r="JK26" s="190" t="s">
        <v>171</v>
      </c>
      <c r="JL26" s="121"/>
      <c r="JM26" s="121"/>
      <c r="JN26" s="121"/>
      <c r="JO26" s="121"/>
      <c r="JP26" s="121"/>
      <c r="JQ26" s="121"/>
      <c r="JR26" s="196" t="s">
        <v>156</v>
      </c>
      <c r="JS26" s="121"/>
      <c r="JT26" s="121"/>
      <c r="JU26" s="121"/>
      <c r="JV26" s="121"/>
      <c r="JW26" s="121"/>
      <c r="JX26" s="121"/>
      <c r="JY26" s="121"/>
      <c r="JZ26" s="121"/>
      <c r="KA26" s="121"/>
      <c r="KB26" s="121"/>
      <c r="KC26" s="121"/>
      <c r="KD26" s="121"/>
      <c r="KE26" s="121"/>
      <c r="KF26" s="121"/>
      <c r="KG26" s="121"/>
      <c r="KH26" s="121"/>
      <c r="KI26" s="196" t="s">
        <v>156</v>
      </c>
      <c r="KJ26" s="196" t="s">
        <v>156</v>
      </c>
      <c r="KK26" s="219" t="s">
        <v>174</v>
      </c>
      <c r="KL26" s="187"/>
      <c r="KM26" s="121"/>
      <c r="KN26" s="121"/>
      <c r="KO26" s="121"/>
      <c r="KP26" s="121"/>
      <c r="KQ26" s="121"/>
      <c r="KR26" s="187"/>
      <c r="KS26" s="187"/>
      <c r="KT26" s="187"/>
      <c r="KU26" s="187"/>
      <c r="KV26" s="187"/>
      <c r="KW26" s="187"/>
      <c r="KX26" s="121"/>
      <c r="KY26" s="121"/>
      <c r="KZ26" s="121"/>
      <c r="LA26" s="121"/>
      <c r="LB26" s="118"/>
    </row>
    <row r="27" spans="1:314" s="29" customFormat="1" ht="13.5" customHeight="1" thickBot="1" x14ac:dyDescent="0.35">
      <c r="A27" s="51"/>
      <c r="B27" s="47" t="s">
        <v>34</v>
      </c>
      <c r="C27" s="48"/>
      <c r="D27" s="117"/>
      <c r="E27" s="117"/>
      <c r="F27" s="117"/>
      <c r="G27" s="117"/>
      <c r="H27" s="117"/>
      <c r="I27" s="117"/>
      <c r="J27" s="117"/>
      <c r="K27" s="117"/>
      <c r="L27" s="117"/>
      <c r="M27" s="117"/>
      <c r="N27" s="117"/>
      <c r="O27" s="117"/>
      <c r="P27" s="117"/>
      <c r="Q27" s="117"/>
      <c r="R27" s="117"/>
      <c r="S27" s="117"/>
      <c r="T27" s="117"/>
      <c r="U27" s="117"/>
      <c r="V27" s="117"/>
      <c r="W27" s="117"/>
      <c r="X27" s="117"/>
      <c r="Y27" s="117"/>
      <c r="Z27" s="117"/>
      <c r="AA27" s="117"/>
      <c r="AB27" s="117"/>
      <c r="AC27" s="117"/>
      <c r="AD27" s="117"/>
      <c r="AE27" s="117"/>
      <c r="AF27" s="117"/>
      <c r="AG27" s="117"/>
      <c r="AH27" s="117"/>
      <c r="AI27" s="96"/>
      <c r="AJ27" s="96"/>
      <c r="AK27" s="96"/>
      <c r="AL27" s="96"/>
      <c r="AM27" s="96"/>
      <c r="AN27" s="96"/>
      <c r="AO27" s="96"/>
      <c r="AP27" s="96"/>
      <c r="AQ27" s="96"/>
      <c r="AR27" s="96"/>
      <c r="AS27" s="96"/>
      <c r="AT27" s="96"/>
      <c r="AU27" s="96"/>
      <c r="AV27" s="96"/>
      <c r="AW27" s="96"/>
      <c r="AX27" s="96"/>
      <c r="AY27" s="96"/>
      <c r="AZ27" s="96"/>
      <c r="BA27" s="96"/>
      <c r="BB27" s="96"/>
      <c r="BC27" s="96"/>
      <c r="BD27" s="96"/>
      <c r="BE27" s="96"/>
      <c r="BF27" s="96"/>
      <c r="BG27" s="96"/>
      <c r="BH27" s="96"/>
      <c r="BI27" s="96"/>
      <c r="BJ27" s="96"/>
      <c r="BK27" s="96"/>
      <c r="BL27" s="96"/>
      <c r="BM27" s="96"/>
      <c r="BN27" s="96"/>
      <c r="BO27" s="96"/>
      <c r="BP27" s="96"/>
      <c r="BQ27" s="96"/>
      <c r="BR27" s="96"/>
      <c r="BS27" s="96"/>
      <c r="BT27" s="96"/>
      <c r="BU27" s="96"/>
      <c r="BV27" s="96"/>
      <c r="BW27" s="96"/>
      <c r="BX27" s="96"/>
      <c r="BY27" s="96"/>
      <c r="BZ27" s="96"/>
      <c r="CA27" s="96"/>
      <c r="CB27" s="96"/>
      <c r="CC27" s="96"/>
      <c r="CD27" s="96"/>
      <c r="CE27" s="96"/>
      <c r="CF27" s="96"/>
      <c r="CG27" s="96"/>
      <c r="CH27" s="96"/>
      <c r="CI27" s="96"/>
      <c r="CJ27" s="96"/>
      <c r="CK27" s="96"/>
      <c r="CL27" s="96"/>
      <c r="CM27" s="96"/>
      <c r="CN27" s="96"/>
      <c r="CO27" s="96"/>
      <c r="CP27" s="96"/>
      <c r="CQ27" s="96"/>
      <c r="CR27" s="96"/>
      <c r="CS27" s="95"/>
      <c r="CT27" s="95"/>
      <c r="CU27" s="95"/>
      <c r="CV27" s="95"/>
      <c r="CW27" s="95"/>
      <c r="CX27" s="95"/>
      <c r="CY27" s="95"/>
      <c r="CZ27" s="95"/>
      <c r="DA27" s="95"/>
      <c r="DB27" s="95"/>
      <c r="DC27" s="95"/>
      <c r="DD27" s="95"/>
      <c r="DE27" s="95"/>
      <c r="DF27" s="95"/>
      <c r="DG27" s="95"/>
      <c r="DH27" s="95"/>
      <c r="DI27" s="95"/>
      <c r="DJ27" s="95"/>
      <c r="DK27" s="96"/>
      <c r="DL27" s="96"/>
      <c r="DM27" s="96"/>
      <c r="DN27" s="96"/>
      <c r="DO27" s="96"/>
      <c r="DP27" s="96"/>
      <c r="DQ27" s="96"/>
      <c r="DR27" s="96"/>
      <c r="DS27" s="96"/>
      <c r="DT27" s="96"/>
      <c r="DU27" s="96"/>
      <c r="DV27" s="96"/>
      <c r="DW27" s="96"/>
      <c r="DX27" s="96"/>
      <c r="DY27" s="96"/>
      <c r="DZ27" s="96"/>
      <c r="EA27" s="96"/>
      <c r="EB27" s="96"/>
      <c r="EC27" s="96"/>
      <c r="ED27" s="96"/>
      <c r="EE27" s="96"/>
      <c r="EF27" s="96"/>
      <c r="EG27" s="96"/>
      <c r="EH27" s="96"/>
      <c r="EI27" s="96"/>
      <c r="EJ27" s="96"/>
      <c r="EK27" s="95"/>
      <c r="EL27" s="95"/>
      <c r="EM27" s="95"/>
      <c r="EN27" s="95"/>
      <c r="EO27" s="95"/>
      <c r="EP27" s="95"/>
      <c r="EQ27" s="95"/>
      <c r="ER27" s="95"/>
      <c r="ES27" s="95"/>
      <c r="ET27" s="95"/>
      <c r="EU27" s="95"/>
      <c r="EV27" s="95"/>
      <c r="EW27" s="95"/>
      <c r="EX27" s="95"/>
      <c r="EY27" s="95"/>
      <c r="EZ27" s="95"/>
      <c r="FA27" s="95"/>
      <c r="FB27" s="95"/>
      <c r="FC27" s="95"/>
      <c r="FD27" s="95"/>
      <c r="FE27" s="95"/>
      <c r="FF27" s="95"/>
      <c r="FG27" s="95"/>
      <c r="FH27" s="95"/>
      <c r="FI27" s="95"/>
      <c r="FJ27" s="95"/>
      <c r="FK27" s="95"/>
      <c r="FL27" s="95"/>
      <c r="FM27" s="95"/>
      <c r="FN27" s="95"/>
      <c r="FO27" s="95"/>
      <c r="FP27" s="95"/>
      <c r="FQ27" s="95"/>
      <c r="FR27" s="95"/>
      <c r="FS27" s="95"/>
      <c r="FT27" s="95"/>
      <c r="FU27" s="95"/>
      <c r="FV27" s="95"/>
      <c r="FW27" s="95"/>
      <c r="FX27" s="95"/>
      <c r="FY27" s="95"/>
      <c r="FZ27" s="96"/>
      <c r="GA27" s="96"/>
      <c r="GB27" s="96"/>
      <c r="GC27" s="96"/>
      <c r="GD27" s="96"/>
      <c r="GE27" s="96"/>
      <c r="GF27" s="96"/>
      <c r="GG27" s="96"/>
      <c r="GH27" s="96"/>
      <c r="GI27" s="96"/>
      <c r="GJ27" s="96"/>
      <c r="GK27" s="96"/>
      <c r="GL27" s="96"/>
      <c r="GM27" s="96"/>
      <c r="GN27" s="96"/>
      <c r="GO27" s="96"/>
      <c r="GP27" s="96"/>
      <c r="GQ27" s="96"/>
      <c r="GR27" s="96"/>
      <c r="GS27" s="96"/>
      <c r="GT27" s="96"/>
      <c r="GU27" s="96"/>
      <c r="GV27" s="96"/>
      <c r="GW27" s="96"/>
      <c r="GX27" s="96"/>
      <c r="GY27" s="96"/>
      <c r="GZ27" s="95"/>
      <c r="HA27" s="95"/>
      <c r="HB27" s="95"/>
      <c r="HC27" s="95"/>
      <c r="HD27" s="95"/>
      <c r="HE27" s="95"/>
      <c r="HF27" s="95"/>
      <c r="HG27" s="95"/>
      <c r="HH27" s="95"/>
      <c r="HI27" s="95"/>
      <c r="HJ27" s="95"/>
      <c r="HK27" s="95"/>
      <c r="HL27" s="96"/>
      <c r="HM27" s="96"/>
      <c r="HN27" s="96"/>
      <c r="HO27" s="96"/>
      <c r="HP27" s="96"/>
      <c r="HQ27" s="96"/>
      <c r="HR27" s="96"/>
      <c r="HS27" s="96"/>
      <c r="HT27" s="96"/>
      <c r="HU27" s="96"/>
      <c r="HV27" s="96"/>
      <c r="HW27" s="96"/>
      <c r="HX27" s="96"/>
      <c r="HY27" s="96"/>
      <c r="HZ27" s="96"/>
      <c r="IA27" s="96"/>
      <c r="IB27" s="96"/>
      <c r="IC27" s="96"/>
      <c r="ID27" s="96"/>
      <c r="IE27" s="96"/>
      <c r="IF27" s="96"/>
      <c r="IG27" s="96"/>
      <c r="IH27" s="96"/>
      <c r="II27" s="96"/>
      <c r="IJ27" s="96"/>
      <c r="IK27" s="96"/>
      <c r="IL27" s="96"/>
      <c r="IM27" s="96"/>
      <c r="IN27" s="96"/>
      <c r="IO27" s="96"/>
      <c r="IP27" s="96"/>
      <c r="IQ27" s="96"/>
      <c r="IR27" s="96"/>
      <c r="IS27" s="96"/>
      <c r="IT27" s="96"/>
      <c r="IU27" s="96"/>
      <c r="IV27" s="96"/>
      <c r="IW27" s="96"/>
      <c r="IX27" s="96"/>
      <c r="IY27" s="96"/>
      <c r="IZ27" s="96"/>
      <c r="JA27" s="96"/>
      <c r="JB27" s="96"/>
      <c r="JC27" s="96"/>
      <c r="JD27" s="188"/>
      <c r="JE27" s="188"/>
      <c r="JF27" s="188"/>
      <c r="JG27" s="188"/>
      <c r="JH27" s="188"/>
      <c r="JI27" s="188"/>
      <c r="JJ27" s="188"/>
      <c r="JK27" s="188"/>
      <c r="JL27" s="96"/>
      <c r="JM27" s="96"/>
      <c r="JN27" s="96"/>
      <c r="JO27" s="96"/>
      <c r="JP27" s="96"/>
      <c r="JQ27" s="96"/>
      <c r="JR27" s="96"/>
      <c r="JS27" s="96"/>
      <c r="JT27" s="96"/>
      <c r="JU27" s="96"/>
      <c r="JV27" s="96"/>
      <c r="JW27" s="96"/>
      <c r="JX27" s="96"/>
      <c r="JY27" s="96"/>
      <c r="JZ27" s="96"/>
      <c r="KA27" s="96"/>
      <c r="KB27" s="96"/>
      <c r="KC27" s="96"/>
      <c r="KD27" s="96"/>
      <c r="KE27" s="96"/>
      <c r="KF27" s="96"/>
      <c r="KG27" s="96"/>
      <c r="KH27" s="96"/>
      <c r="KI27" s="96"/>
      <c r="KJ27" s="96"/>
      <c r="KK27" s="96"/>
      <c r="KL27" s="96"/>
      <c r="KM27" s="96"/>
      <c r="KN27" s="96"/>
      <c r="KO27" s="96"/>
      <c r="KP27" s="96"/>
      <c r="KQ27" s="96"/>
      <c r="KR27" s="96"/>
      <c r="KS27" s="96"/>
      <c r="KT27" s="96"/>
      <c r="KU27" s="96"/>
      <c r="KV27" s="96"/>
      <c r="KW27" s="96"/>
      <c r="KX27" s="96"/>
      <c r="KY27" s="96"/>
      <c r="KZ27" s="96"/>
      <c r="LA27" s="96"/>
      <c r="LB27" s="97"/>
    </row>
    <row r="28" spans="1:314" s="29" customFormat="1" ht="10.5" customHeight="1" thickBot="1" x14ac:dyDescent="0.35">
      <c r="A28" s="42"/>
      <c r="B28" s="42"/>
      <c r="C28" s="169"/>
      <c r="D28" s="44"/>
      <c r="E28" s="44"/>
      <c r="F28" s="44"/>
      <c r="G28" s="44"/>
      <c r="H28" s="44"/>
      <c r="I28" s="44"/>
      <c r="J28" s="44"/>
      <c r="K28" s="44"/>
      <c r="L28" s="44"/>
      <c r="M28" s="44"/>
      <c r="N28" s="44"/>
      <c r="O28" s="44"/>
      <c r="P28" s="44"/>
      <c r="Q28" s="44"/>
      <c r="R28" s="44"/>
      <c r="S28" s="44"/>
      <c r="T28" s="44"/>
      <c r="U28" s="44"/>
      <c r="V28" s="44"/>
      <c r="W28" s="44"/>
      <c r="X28" s="44"/>
      <c r="Y28" s="44"/>
      <c r="Z28" s="44"/>
      <c r="AA28" s="44"/>
      <c r="AB28" s="44"/>
      <c r="AC28" s="44"/>
      <c r="AD28" s="44"/>
      <c r="AE28" s="44"/>
      <c r="AF28" s="44"/>
      <c r="AG28" s="44"/>
      <c r="AH28" s="44"/>
      <c r="AI28" s="44"/>
      <c r="AJ28" s="44"/>
      <c r="AK28" s="44"/>
      <c r="AL28" s="44"/>
      <c r="AM28" s="44"/>
      <c r="AN28" s="44"/>
      <c r="AO28" s="44"/>
      <c r="AP28" s="44"/>
      <c r="AQ28" s="44"/>
      <c r="AR28" s="44"/>
      <c r="AS28" s="44"/>
      <c r="AT28" s="44"/>
      <c r="AU28" s="44"/>
      <c r="AV28" s="44"/>
      <c r="AW28" s="44"/>
      <c r="AX28" s="44"/>
      <c r="AY28" s="44"/>
      <c r="AZ28" s="44"/>
      <c r="BA28" s="44"/>
      <c r="BB28" s="44"/>
      <c r="BC28" s="44"/>
      <c r="BD28" s="44"/>
      <c r="BE28" s="44"/>
      <c r="BF28" s="44"/>
      <c r="BG28" s="44"/>
      <c r="BH28" s="44"/>
      <c r="BI28" s="44"/>
      <c r="BJ28" s="44"/>
      <c r="BK28" s="44"/>
      <c r="BL28" s="44"/>
      <c r="BM28" s="44"/>
      <c r="BN28" s="44"/>
      <c r="BO28" s="44"/>
      <c r="BP28" s="44"/>
      <c r="BQ28" s="44"/>
      <c r="BR28" s="44"/>
      <c r="BS28" s="44"/>
      <c r="BT28" s="44"/>
      <c r="BU28" s="44"/>
      <c r="BV28" s="44"/>
      <c r="BW28" s="44"/>
      <c r="BX28" s="44"/>
      <c r="BY28" s="44"/>
      <c r="BZ28" s="44"/>
      <c r="CA28" s="44"/>
      <c r="CB28" s="44"/>
      <c r="CC28" s="44"/>
      <c r="CD28" s="44"/>
      <c r="CE28" s="44"/>
      <c r="CF28" s="44"/>
      <c r="CG28" s="44"/>
      <c r="CH28" s="44"/>
      <c r="CI28" s="44"/>
      <c r="CJ28" s="44"/>
      <c r="CK28" s="44"/>
      <c r="CL28" s="44"/>
      <c r="CM28" s="44"/>
      <c r="CN28" s="44"/>
      <c r="CO28" s="44"/>
      <c r="CP28" s="44"/>
      <c r="CQ28" s="44"/>
      <c r="CR28" s="44"/>
      <c r="CS28" s="44"/>
      <c r="CT28" s="44"/>
      <c r="CU28" s="44"/>
      <c r="CV28" s="44"/>
      <c r="CW28" s="44"/>
      <c r="CX28" s="44"/>
      <c r="CY28" s="44"/>
      <c r="CZ28" s="44"/>
      <c r="DA28" s="44"/>
      <c r="DB28" s="44"/>
      <c r="DC28" s="44"/>
      <c r="DD28" s="44"/>
      <c r="DE28" s="44"/>
      <c r="DF28" s="44"/>
      <c r="DG28" s="44"/>
      <c r="DH28" s="44"/>
      <c r="DI28" s="44"/>
      <c r="DJ28" s="44"/>
      <c r="DK28" s="44"/>
      <c r="DL28" s="44"/>
      <c r="DM28" s="44"/>
      <c r="DN28" s="44"/>
      <c r="DO28" s="44"/>
      <c r="DP28" s="44"/>
      <c r="DQ28" s="44"/>
      <c r="DR28" s="44"/>
      <c r="DS28" s="44"/>
      <c r="DT28" s="44"/>
      <c r="DU28" s="44"/>
      <c r="DV28" s="44"/>
      <c r="DW28" s="44"/>
      <c r="DX28" s="44"/>
      <c r="DY28" s="44"/>
      <c r="DZ28" s="44"/>
      <c r="EA28" s="44"/>
      <c r="EB28" s="44"/>
      <c r="EC28" s="44"/>
      <c r="ED28" s="44"/>
      <c r="EE28" s="44"/>
      <c r="EF28" s="44"/>
      <c r="EG28" s="44"/>
      <c r="EH28" s="44"/>
      <c r="EI28" s="44"/>
      <c r="EJ28" s="44"/>
      <c r="EK28" s="44"/>
      <c r="EL28" s="44"/>
      <c r="EM28" s="44"/>
      <c r="EN28" s="44"/>
      <c r="EO28" s="44"/>
      <c r="EP28" s="44"/>
      <c r="EQ28" s="44"/>
      <c r="ER28" s="44"/>
      <c r="ES28" s="44"/>
      <c r="ET28" s="44"/>
      <c r="EU28" s="44"/>
      <c r="EV28" s="44"/>
      <c r="EW28" s="44"/>
      <c r="EX28" s="44"/>
      <c r="EY28" s="44"/>
      <c r="EZ28" s="44"/>
      <c r="FA28" s="44"/>
      <c r="FB28" s="44"/>
      <c r="FC28" s="44"/>
      <c r="FD28" s="44"/>
      <c r="FE28" s="44"/>
      <c r="FF28" s="44"/>
      <c r="FG28" s="44"/>
      <c r="FH28" s="44"/>
      <c r="FI28" s="44"/>
      <c r="FJ28" s="44"/>
      <c r="FK28" s="44"/>
      <c r="FL28" s="44"/>
      <c r="FM28" s="44"/>
      <c r="FN28" s="44"/>
      <c r="FO28" s="44"/>
      <c r="FP28" s="44"/>
      <c r="FQ28" s="44"/>
      <c r="FR28" s="44"/>
      <c r="FS28" s="44"/>
      <c r="FT28" s="44"/>
      <c r="FU28" s="44"/>
      <c r="FV28" s="44"/>
      <c r="FW28" s="44"/>
      <c r="FX28" s="44"/>
      <c r="FY28" s="44"/>
      <c r="FZ28" s="44"/>
      <c r="GA28" s="44"/>
      <c r="GB28" s="44"/>
      <c r="GC28" s="44"/>
      <c r="GD28" s="44"/>
      <c r="GE28" s="44"/>
      <c r="GF28" s="44"/>
      <c r="GG28" s="44"/>
      <c r="GH28" s="44"/>
      <c r="GI28" s="44"/>
      <c r="GJ28" s="44"/>
      <c r="GK28" s="44"/>
      <c r="GL28" s="44"/>
      <c r="GM28" s="44"/>
      <c r="GN28" s="44"/>
      <c r="GO28" s="44"/>
      <c r="GP28" s="44"/>
      <c r="GQ28" s="44"/>
      <c r="GR28" s="44"/>
      <c r="GS28" s="44"/>
      <c r="GT28" s="44"/>
      <c r="GU28" s="44"/>
      <c r="GV28" s="44"/>
      <c r="GW28" s="44"/>
      <c r="GX28" s="44"/>
      <c r="GY28" s="44"/>
      <c r="GZ28" s="44"/>
      <c r="HA28" s="44"/>
      <c r="HB28" s="44"/>
      <c r="HC28" s="44"/>
      <c r="HD28" s="44"/>
      <c r="HE28" s="44"/>
      <c r="HF28" s="44"/>
      <c r="HG28" s="44"/>
      <c r="HH28" s="44"/>
      <c r="HI28" s="44"/>
      <c r="HJ28" s="44"/>
      <c r="HK28" s="44"/>
      <c r="HL28" s="44"/>
      <c r="HM28" s="44"/>
      <c r="HN28" s="44"/>
      <c r="HO28" s="44"/>
      <c r="HP28" s="44"/>
      <c r="HQ28" s="44"/>
      <c r="HR28" s="44"/>
      <c r="HS28" s="44"/>
      <c r="HT28" s="44"/>
      <c r="HU28" s="44"/>
      <c r="HV28" s="44"/>
      <c r="HW28" s="44"/>
      <c r="HX28" s="44"/>
      <c r="HY28" s="44"/>
      <c r="HZ28" s="44"/>
      <c r="IA28" s="44"/>
      <c r="IB28" s="44"/>
      <c r="IC28" s="44"/>
      <c r="ID28" s="44"/>
      <c r="IE28" s="44"/>
      <c r="IF28" s="44"/>
      <c r="IG28" s="44"/>
      <c r="IH28" s="44"/>
      <c r="II28" s="44"/>
      <c r="IJ28" s="44"/>
      <c r="IK28" s="44"/>
      <c r="IL28" s="44"/>
      <c r="IM28" s="44"/>
      <c r="IN28" s="44"/>
      <c r="IO28" s="44"/>
      <c r="IP28" s="44"/>
      <c r="IQ28" s="44"/>
      <c r="IR28" s="44"/>
      <c r="IS28" s="44"/>
      <c r="IT28" s="44"/>
      <c r="IU28" s="44"/>
      <c r="IV28" s="44"/>
      <c r="IW28" s="44"/>
      <c r="IX28" s="44"/>
      <c r="IY28" s="44"/>
      <c r="IZ28" s="44"/>
      <c r="JA28" s="44"/>
      <c r="JB28" s="44"/>
      <c r="JC28" s="44"/>
      <c r="JD28" s="44"/>
      <c r="JE28" s="44"/>
      <c r="JF28" s="44"/>
      <c r="JG28" s="44"/>
      <c r="JH28" s="44"/>
      <c r="JI28" s="44"/>
      <c r="JJ28" s="44"/>
      <c r="JK28" s="44"/>
      <c r="JL28" s="44"/>
      <c r="JM28" s="44"/>
      <c r="JN28" s="44"/>
      <c r="JO28" s="44"/>
      <c r="JP28" s="44"/>
      <c r="JQ28" s="44"/>
      <c r="JR28" s="44"/>
      <c r="JS28" s="44"/>
      <c r="JT28" s="44"/>
      <c r="JU28" s="44"/>
      <c r="JV28" s="44"/>
      <c r="JW28" s="44"/>
      <c r="JX28" s="44"/>
      <c r="JY28" s="44"/>
      <c r="JZ28" s="44"/>
      <c r="KA28" s="44"/>
      <c r="KB28" s="44"/>
      <c r="KC28" s="44"/>
      <c r="KD28" s="44"/>
      <c r="KE28" s="44"/>
      <c r="KF28" s="44"/>
      <c r="KG28" s="44"/>
      <c r="KH28" s="44"/>
      <c r="KI28" s="44"/>
      <c r="KJ28" s="44"/>
      <c r="KK28" s="44"/>
      <c r="KL28" s="44"/>
      <c r="KM28" s="44"/>
      <c r="KN28" s="44"/>
      <c r="KO28" s="44"/>
      <c r="KP28" s="44"/>
      <c r="KQ28" s="44"/>
      <c r="KR28" s="44"/>
      <c r="KS28" s="44"/>
      <c r="KT28" s="44"/>
      <c r="KU28" s="44"/>
      <c r="KV28" s="44"/>
      <c r="KW28" s="44"/>
      <c r="KX28" s="44"/>
      <c r="KY28" s="44"/>
      <c r="KZ28" s="44"/>
      <c r="LA28" s="44"/>
    </row>
    <row r="29" spans="1:314" s="29" customFormat="1" ht="13.5" customHeight="1" x14ac:dyDescent="0.3">
      <c r="A29" s="52" t="s">
        <v>39</v>
      </c>
      <c r="B29" s="45" t="s">
        <v>33</v>
      </c>
      <c r="C29" s="46"/>
      <c r="D29" s="121"/>
      <c r="E29" s="121"/>
      <c r="F29" s="121"/>
      <c r="G29" s="121"/>
      <c r="H29" s="121"/>
      <c r="I29" s="121"/>
      <c r="J29" s="121"/>
      <c r="K29" s="121"/>
      <c r="L29" s="121"/>
      <c r="M29" s="121"/>
      <c r="N29" s="121"/>
      <c r="O29" s="121"/>
      <c r="P29" s="121"/>
      <c r="Q29" s="121"/>
      <c r="R29" s="121"/>
      <c r="S29" s="121"/>
      <c r="T29" s="121"/>
      <c r="U29" s="121"/>
      <c r="V29" s="121"/>
      <c r="W29" s="121"/>
      <c r="X29" s="121"/>
      <c r="Y29" s="121"/>
      <c r="Z29" s="121"/>
      <c r="AA29" s="121"/>
      <c r="AB29" s="121"/>
      <c r="AC29" s="121"/>
      <c r="AD29" s="121"/>
      <c r="AE29" s="121"/>
      <c r="AF29" s="121"/>
      <c r="AG29" s="121"/>
      <c r="AH29" s="121"/>
      <c r="AI29" s="121"/>
      <c r="AJ29" s="121"/>
      <c r="AK29" s="121"/>
      <c r="AL29" s="121"/>
      <c r="AM29" s="121"/>
      <c r="AN29" s="121"/>
      <c r="AO29" s="121"/>
      <c r="AP29" s="121"/>
      <c r="AQ29" s="121"/>
      <c r="AR29" s="121"/>
      <c r="AS29" s="121"/>
      <c r="AT29" s="121"/>
      <c r="AU29" s="121"/>
      <c r="AV29" s="121"/>
      <c r="AW29" s="121"/>
      <c r="AX29" s="121"/>
      <c r="AY29" s="121"/>
      <c r="AZ29" s="121"/>
      <c r="BA29" s="121"/>
      <c r="BB29" s="121"/>
      <c r="BC29" s="121"/>
      <c r="BD29" s="121"/>
      <c r="BE29" s="121"/>
      <c r="BF29" s="121"/>
      <c r="BG29" s="121"/>
      <c r="BH29" s="121"/>
      <c r="BI29" s="121"/>
      <c r="BJ29" s="121"/>
      <c r="BK29" s="121"/>
      <c r="BL29" s="121"/>
      <c r="BM29" s="121"/>
      <c r="BN29" s="121"/>
      <c r="BO29" s="121"/>
      <c r="BP29" s="121"/>
      <c r="BQ29" s="121"/>
      <c r="BR29" s="121"/>
      <c r="BS29" s="121"/>
      <c r="BT29" s="121"/>
      <c r="BU29" s="121"/>
      <c r="BV29" s="121"/>
      <c r="BW29" s="121"/>
      <c r="BX29" s="121"/>
      <c r="BY29" s="121"/>
      <c r="BZ29" s="121"/>
      <c r="CA29" s="121"/>
      <c r="CB29" s="121"/>
      <c r="CC29" s="121"/>
      <c r="CD29" s="121"/>
      <c r="CE29" s="121"/>
      <c r="CF29" s="121"/>
      <c r="CG29" s="121"/>
      <c r="CH29" s="121"/>
      <c r="CI29" s="121"/>
      <c r="CJ29" s="121"/>
      <c r="CK29" s="121"/>
      <c r="CL29" s="121"/>
      <c r="CM29" s="121"/>
      <c r="CN29" s="121"/>
      <c r="CO29" s="121"/>
      <c r="CP29" s="121"/>
      <c r="CQ29" s="121"/>
      <c r="CR29" s="121"/>
      <c r="CS29" s="121"/>
      <c r="CT29" s="121"/>
      <c r="CU29" s="121"/>
      <c r="CV29" s="121"/>
      <c r="CW29" s="121"/>
      <c r="CX29" s="121"/>
      <c r="CY29" s="121"/>
      <c r="CZ29" s="121"/>
      <c r="DA29" s="121"/>
      <c r="DB29" s="121"/>
      <c r="DC29" s="121"/>
      <c r="DD29" s="121"/>
      <c r="DE29" s="60"/>
      <c r="DF29" s="60"/>
      <c r="DG29" s="60"/>
      <c r="DH29" s="60"/>
      <c r="DI29" s="60"/>
      <c r="DJ29" s="60"/>
      <c r="DK29" s="121"/>
      <c r="DL29" s="121"/>
      <c r="DM29" s="121"/>
      <c r="DN29" s="121"/>
      <c r="DO29" s="121"/>
      <c r="DP29" s="121"/>
      <c r="DQ29" s="121"/>
      <c r="DR29" s="121"/>
      <c r="DS29" s="121"/>
      <c r="DT29" s="121"/>
      <c r="DU29" s="121"/>
      <c r="DV29" s="121"/>
      <c r="DW29" s="121"/>
      <c r="DX29" s="121"/>
      <c r="DY29" s="121"/>
      <c r="DZ29" s="121"/>
      <c r="EA29" s="121"/>
      <c r="EB29" s="121"/>
      <c r="EC29" s="121"/>
      <c r="ED29" s="121"/>
      <c r="EE29" s="121"/>
      <c r="EF29" s="121"/>
      <c r="EG29" s="121"/>
      <c r="EH29" s="121"/>
      <c r="EI29" s="121"/>
      <c r="EJ29" s="121"/>
      <c r="EK29" s="121"/>
      <c r="EL29" s="121"/>
      <c r="EM29" s="121"/>
      <c r="EN29" s="121"/>
      <c r="EO29" s="60"/>
      <c r="EP29" s="60"/>
      <c r="EQ29" s="60"/>
      <c r="ER29" s="60"/>
      <c r="ES29" s="60"/>
      <c r="ET29" s="60"/>
      <c r="EU29" s="60"/>
      <c r="EV29" s="60"/>
      <c r="EW29" s="60"/>
      <c r="EX29" s="60"/>
      <c r="EY29" s="60"/>
      <c r="EZ29" s="60"/>
      <c r="FA29" s="60"/>
      <c r="FB29" s="60"/>
      <c r="FC29" s="60"/>
      <c r="FD29" s="60"/>
      <c r="FE29" s="60"/>
      <c r="FF29" s="60"/>
      <c r="FG29" s="60"/>
      <c r="FH29" s="60"/>
      <c r="FI29" s="60"/>
      <c r="FJ29" s="60"/>
      <c r="FK29" s="60"/>
      <c r="FL29" s="60"/>
      <c r="FM29" s="60"/>
      <c r="FN29" s="60"/>
      <c r="FO29" s="60"/>
      <c r="FP29" s="60"/>
      <c r="FQ29" s="60"/>
      <c r="FR29" s="60"/>
      <c r="FS29" s="60"/>
      <c r="FT29" s="60"/>
      <c r="FU29" s="60"/>
      <c r="FV29" s="60"/>
      <c r="FW29" s="60"/>
      <c r="FX29" s="60"/>
      <c r="FY29" s="60"/>
      <c r="FZ29" s="121"/>
      <c r="GA29" s="121"/>
      <c r="GB29" s="121"/>
      <c r="GC29" s="121"/>
      <c r="GD29" s="121"/>
      <c r="GE29" s="121"/>
      <c r="GF29" s="121"/>
      <c r="GG29" s="121"/>
      <c r="GH29" s="121"/>
      <c r="GI29" s="121"/>
      <c r="GJ29" s="121"/>
      <c r="GK29" s="121"/>
      <c r="GL29" s="121"/>
      <c r="GM29" s="121"/>
      <c r="GN29" s="121"/>
      <c r="GO29" s="121"/>
      <c r="GP29" s="121"/>
      <c r="GQ29" s="121"/>
      <c r="GR29" s="121"/>
      <c r="GS29" s="121"/>
      <c r="GT29" s="121"/>
      <c r="GU29" s="121"/>
      <c r="GV29" s="121"/>
      <c r="GW29" s="121"/>
      <c r="GX29" s="121"/>
      <c r="GY29" s="121"/>
      <c r="GZ29" s="60"/>
      <c r="HA29" s="60"/>
      <c r="HB29" s="60"/>
      <c r="HC29" s="60"/>
      <c r="HD29" s="60"/>
      <c r="HE29" s="60"/>
      <c r="HF29" s="60"/>
      <c r="HG29" s="60"/>
      <c r="HH29" s="60"/>
      <c r="HI29" s="60"/>
      <c r="HJ29" s="60"/>
      <c r="HK29" s="60"/>
      <c r="HL29" s="121"/>
      <c r="HM29" s="121"/>
      <c r="HN29" s="121"/>
      <c r="HO29" s="121"/>
      <c r="HP29" s="121"/>
      <c r="HQ29" s="121"/>
      <c r="HR29" s="121"/>
      <c r="HS29" s="121"/>
      <c r="HT29" s="121"/>
      <c r="HU29" s="121"/>
      <c r="HV29" s="121"/>
      <c r="HW29" s="121"/>
      <c r="HX29" s="121"/>
      <c r="HY29" s="121"/>
      <c r="HZ29" s="121"/>
      <c r="IA29" s="121"/>
      <c r="IB29" s="121"/>
      <c r="IC29" s="121"/>
      <c r="ID29" s="121"/>
      <c r="IE29" s="121"/>
      <c r="IF29" s="121"/>
      <c r="IG29" s="121"/>
      <c r="IH29" s="121"/>
      <c r="II29" s="121"/>
      <c r="IJ29" s="121"/>
      <c r="IK29" s="121"/>
      <c r="IL29" s="121"/>
      <c r="IM29" s="121"/>
      <c r="IN29" s="121"/>
      <c r="IO29" s="121"/>
      <c r="IP29" s="121"/>
      <c r="IQ29" s="121"/>
      <c r="IR29" s="121"/>
      <c r="IS29" s="121"/>
      <c r="IT29" s="121"/>
      <c r="IU29" s="121"/>
      <c r="IV29" s="121"/>
      <c r="IW29" s="121"/>
      <c r="IX29" s="121"/>
      <c r="IY29" s="121"/>
      <c r="IZ29" s="121"/>
      <c r="JA29" s="121"/>
      <c r="JB29" s="121"/>
      <c r="JC29" s="121"/>
      <c r="JD29" s="121"/>
      <c r="JE29" s="121"/>
      <c r="JF29" s="121"/>
      <c r="JG29" s="121"/>
      <c r="JH29" s="121"/>
      <c r="JI29" s="121"/>
      <c r="JJ29" s="121"/>
      <c r="JK29" s="121"/>
      <c r="JL29" s="121"/>
      <c r="JM29" s="121"/>
      <c r="JN29" s="121"/>
      <c r="JO29" s="121"/>
      <c r="JP29" s="121"/>
      <c r="JQ29" s="121"/>
      <c r="JR29" s="121"/>
      <c r="JS29" s="121"/>
      <c r="JT29" s="121"/>
      <c r="JU29" s="121"/>
      <c r="JV29" s="121"/>
      <c r="JW29" s="121"/>
      <c r="JX29" s="121"/>
      <c r="JY29" s="121"/>
      <c r="JZ29" s="121"/>
      <c r="KA29" s="121"/>
      <c r="KB29" s="121"/>
      <c r="KC29" s="121"/>
      <c r="KD29" s="121"/>
      <c r="KE29" s="121"/>
      <c r="KF29" s="121"/>
      <c r="KG29" s="121"/>
      <c r="KH29" s="121"/>
      <c r="KI29" s="121"/>
      <c r="KJ29" s="121"/>
      <c r="KK29" s="121"/>
      <c r="KL29" s="121"/>
      <c r="KM29" s="121"/>
      <c r="KN29" s="121"/>
      <c r="KO29" s="121"/>
      <c r="KP29" s="121"/>
      <c r="KQ29" s="121"/>
      <c r="KR29" s="121"/>
      <c r="KS29" s="121"/>
      <c r="KT29" s="121"/>
      <c r="KU29" s="121"/>
      <c r="KV29" s="121"/>
      <c r="KW29" s="121"/>
      <c r="KX29" s="121"/>
      <c r="KY29" s="121"/>
      <c r="KZ29" s="121"/>
      <c r="LA29" s="121"/>
      <c r="LB29" s="79"/>
    </row>
    <row r="30" spans="1:314" s="29" customFormat="1" ht="14.25" customHeight="1" thickBot="1" x14ac:dyDescent="0.35">
      <c r="A30" s="50"/>
      <c r="B30" s="47" t="s">
        <v>34</v>
      </c>
      <c r="C30" s="48"/>
      <c r="D30" s="117"/>
      <c r="E30" s="117"/>
      <c r="F30" s="117"/>
      <c r="G30" s="117"/>
      <c r="H30" s="117"/>
      <c r="I30" s="117"/>
      <c r="J30" s="117"/>
      <c r="K30" s="117"/>
      <c r="L30" s="117"/>
      <c r="M30" s="117"/>
      <c r="N30" s="117"/>
      <c r="O30" s="117"/>
      <c r="P30" s="117"/>
      <c r="Q30" s="117"/>
      <c r="R30" s="117"/>
      <c r="S30" s="117"/>
      <c r="T30" s="117"/>
      <c r="U30" s="117"/>
      <c r="V30" s="117"/>
      <c r="W30" s="117"/>
      <c r="X30" s="117"/>
      <c r="Y30" s="117"/>
      <c r="Z30" s="117"/>
      <c r="AA30" s="117"/>
      <c r="AB30" s="117"/>
      <c r="AC30" s="117"/>
      <c r="AD30" s="117"/>
      <c r="AE30" s="117"/>
      <c r="AF30" s="117"/>
      <c r="AG30" s="117"/>
      <c r="AH30" s="117"/>
      <c r="AI30" s="117"/>
      <c r="AJ30" s="117"/>
      <c r="AK30" s="117"/>
      <c r="AL30" s="117"/>
      <c r="AM30" s="117"/>
      <c r="AN30" s="117"/>
      <c r="AO30" s="117"/>
      <c r="AP30" s="117"/>
      <c r="AQ30" s="117"/>
      <c r="AR30" s="117"/>
      <c r="AS30" s="117"/>
      <c r="AT30" s="117"/>
      <c r="AU30" s="117"/>
      <c r="AV30" s="117"/>
      <c r="AW30" s="117"/>
      <c r="AX30" s="117"/>
      <c r="AY30" s="117"/>
      <c r="AZ30" s="117"/>
      <c r="BA30" s="117"/>
      <c r="BB30" s="117"/>
      <c r="BC30" s="117"/>
      <c r="BD30" s="117"/>
      <c r="BE30" s="117"/>
      <c r="BF30" s="117"/>
      <c r="BG30" s="117"/>
      <c r="BH30" s="117"/>
      <c r="BI30" s="117"/>
      <c r="BJ30" s="117"/>
      <c r="BK30" s="117"/>
      <c r="BL30" s="117"/>
      <c r="BM30" s="117"/>
      <c r="BN30" s="117"/>
      <c r="BO30" s="117"/>
      <c r="BP30" s="117"/>
      <c r="BQ30" s="117"/>
      <c r="BR30" s="117"/>
      <c r="BS30" s="117"/>
      <c r="BT30" s="117"/>
      <c r="BU30" s="117"/>
      <c r="BV30" s="117"/>
      <c r="BW30" s="117"/>
      <c r="BX30" s="117"/>
      <c r="BY30" s="117"/>
      <c r="BZ30" s="117"/>
      <c r="CA30" s="117"/>
      <c r="CB30" s="117"/>
      <c r="CC30" s="117"/>
      <c r="CD30" s="117"/>
      <c r="CE30" s="117"/>
      <c r="CF30" s="117"/>
      <c r="CG30" s="117"/>
      <c r="CH30" s="117"/>
      <c r="CI30" s="117"/>
      <c r="CJ30" s="117"/>
      <c r="CK30" s="117"/>
      <c r="CL30" s="117"/>
      <c r="CM30" s="117"/>
      <c r="CN30" s="117"/>
      <c r="CO30" s="117"/>
      <c r="CP30" s="117"/>
      <c r="CQ30" s="117"/>
      <c r="CR30" s="117"/>
      <c r="CS30" s="117"/>
      <c r="CT30" s="117"/>
      <c r="CU30" s="117"/>
      <c r="CV30" s="117"/>
      <c r="CW30" s="117"/>
      <c r="CX30" s="117"/>
      <c r="CY30" s="117"/>
      <c r="CZ30" s="117"/>
      <c r="DA30" s="117"/>
      <c r="DB30" s="117"/>
      <c r="DC30" s="117"/>
      <c r="DD30" s="117"/>
      <c r="DE30" s="117"/>
      <c r="DF30" s="117"/>
      <c r="DG30" s="117"/>
      <c r="DH30" s="117"/>
      <c r="DI30" s="117"/>
      <c r="DJ30" s="117"/>
      <c r="DK30" s="117"/>
      <c r="DL30" s="117"/>
      <c r="DM30" s="117"/>
      <c r="DN30" s="117"/>
      <c r="DO30" s="117"/>
      <c r="DP30" s="117"/>
      <c r="DQ30" s="117"/>
      <c r="DR30" s="117"/>
      <c r="DS30" s="117"/>
      <c r="DT30" s="117"/>
      <c r="DU30" s="117"/>
      <c r="DV30" s="117"/>
      <c r="DW30" s="117"/>
      <c r="DX30" s="117"/>
      <c r="DY30" s="117"/>
      <c r="DZ30" s="117"/>
      <c r="EA30" s="117"/>
      <c r="EB30" s="117"/>
      <c r="EC30" s="117"/>
      <c r="ED30" s="117"/>
      <c r="EE30" s="117"/>
      <c r="EF30" s="117"/>
      <c r="EG30" s="117"/>
      <c r="EH30" s="117"/>
      <c r="EI30" s="117"/>
      <c r="EJ30" s="117"/>
      <c r="EK30" s="117"/>
      <c r="EL30" s="117"/>
      <c r="EM30" s="117"/>
      <c r="EN30" s="117"/>
      <c r="EO30" s="117"/>
      <c r="EP30" s="117"/>
      <c r="EQ30" s="117"/>
      <c r="ER30" s="117"/>
      <c r="ES30" s="117"/>
      <c r="ET30" s="117"/>
      <c r="EU30" s="117"/>
      <c r="EV30" s="117"/>
      <c r="EW30" s="117"/>
      <c r="EX30" s="117"/>
      <c r="EY30" s="117"/>
      <c r="EZ30" s="117"/>
      <c r="FA30" s="117"/>
      <c r="FB30" s="117"/>
      <c r="FC30" s="117"/>
      <c r="FD30" s="117"/>
      <c r="FE30" s="117"/>
      <c r="FF30" s="117"/>
      <c r="FG30" s="117"/>
      <c r="FH30" s="117"/>
      <c r="FI30" s="117"/>
      <c r="FJ30" s="117"/>
      <c r="FK30" s="117"/>
      <c r="FL30" s="117"/>
      <c r="FM30" s="117"/>
      <c r="FN30" s="117"/>
      <c r="FO30" s="117"/>
      <c r="FP30" s="117"/>
      <c r="FQ30" s="117"/>
      <c r="FR30" s="117"/>
      <c r="FS30" s="117"/>
      <c r="FT30" s="117"/>
      <c r="FU30" s="117"/>
      <c r="FV30" s="117"/>
      <c r="FW30" s="117"/>
      <c r="FX30" s="117"/>
      <c r="FY30" s="117"/>
      <c r="FZ30" s="117"/>
      <c r="GA30" s="117"/>
      <c r="GB30" s="117"/>
      <c r="GC30" s="117"/>
      <c r="GD30" s="117"/>
      <c r="GE30" s="117"/>
      <c r="GF30" s="117"/>
      <c r="GG30" s="117"/>
      <c r="GH30" s="117"/>
      <c r="GI30" s="117"/>
      <c r="GJ30" s="117"/>
      <c r="GK30" s="117"/>
      <c r="GL30" s="117"/>
      <c r="GM30" s="117"/>
      <c r="GN30" s="117"/>
      <c r="GO30" s="117"/>
      <c r="GP30" s="117"/>
      <c r="GQ30" s="117"/>
      <c r="GR30" s="117"/>
      <c r="GS30" s="117"/>
      <c r="GT30" s="117"/>
      <c r="GU30" s="117"/>
      <c r="GV30" s="117"/>
      <c r="GW30" s="117"/>
      <c r="GX30" s="117"/>
      <c r="GY30" s="117"/>
      <c r="GZ30" s="117"/>
      <c r="HA30" s="117"/>
      <c r="HB30" s="117"/>
      <c r="HC30" s="117"/>
      <c r="HD30" s="117"/>
      <c r="HE30" s="117"/>
      <c r="HF30" s="117"/>
      <c r="HG30" s="117"/>
      <c r="HH30" s="117"/>
      <c r="HI30" s="117"/>
      <c r="HJ30" s="117"/>
      <c r="HK30" s="117"/>
      <c r="HL30" s="117"/>
      <c r="HM30" s="117"/>
      <c r="HN30" s="117"/>
      <c r="HO30" s="117"/>
      <c r="HP30" s="117"/>
      <c r="HQ30" s="117"/>
      <c r="HR30" s="117"/>
      <c r="HS30" s="117"/>
      <c r="HT30" s="117"/>
      <c r="HU30" s="117"/>
      <c r="HV30" s="117"/>
      <c r="HW30" s="117"/>
      <c r="HX30" s="117"/>
      <c r="HY30" s="117"/>
      <c r="HZ30" s="117"/>
      <c r="IA30" s="117"/>
      <c r="IB30" s="117"/>
      <c r="IC30" s="117"/>
      <c r="ID30" s="117"/>
      <c r="IE30" s="117"/>
      <c r="IF30" s="117"/>
      <c r="IG30" s="117"/>
      <c r="IH30" s="117"/>
      <c r="II30" s="117"/>
      <c r="IJ30" s="117"/>
      <c r="IK30" s="117"/>
      <c r="IL30" s="117"/>
      <c r="IM30" s="117"/>
      <c r="IN30" s="117"/>
      <c r="IO30" s="117"/>
      <c r="IP30" s="117"/>
      <c r="IQ30" s="117"/>
      <c r="IR30" s="117"/>
      <c r="IS30" s="117"/>
      <c r="IT30" s="117"/>
      <c r="IU30" s="117"/>
      <c r="IV30" s="117"/>
      <c r="IW30" s="117"/>
      <c r="IX30" s="117"/>
      <c r="IY30" s="117"/>
      <c r="IZ30" s="117"/>
      <c r="JA30" s="117"/>
      <c r="JB30" s="117"/>
      <c r="JC30" s="117"/>
      <c r="JD30" s="117"/>
      <c r="JE30" s="117"/>
      <c r="JF30" s="117"/>
      <c r="JG30" s="117"/>
      <c r="JH30" s="117"/>
      <c r="JI30" s="117"/>
      <c r="JJ30" s="117"/>
      <c r="JK30" s="117"/>
      <c r="JL30" s="117"/>
      <c r="JM30" s="117"/>
      <c r="JN30" s="117"/>
      <c r="JO30" s="117"/>
      <c r="JP30" s="117"/>
      <c r="JQ30" s="117"/>
      <c r="JR30" s="117"/>
      <c r="JS30" s="117"/>
      <c r="JT30" s="117"/>
      <c r="JU30" s="117"/>
      <c r="JV30" s="117"/>
      <c r="JW30" s="117"/>
      <c r="JX30" s="117"/>
      <c r="JY30" s="117"/>
      <c r="JZ30" s="117"/>
      <c r="KA30" s="117"/>
      <c r="KB30" s="117"/>
      <c r="KC30" s="117"/>
      <c r="KD30" s="117"/>
      <c r="KE30" s="117"/>
      <c r="KF30" s="117"/>
      <c r="KG30" s="117"/>
      <c r="KH30" s="117"/>
      <c r="KI30" s="117"/>
      <c r="KJ30" s="117"/>
      <c r="KK30" s="117"/>
      <c r="KL30" s="117"/>
      <c r="KM30" s="117"/>
      <c r="KN30" s="117"/>
      <c r="KO30" s="117"/>
      <c r="KP30" s="117"/>
      <c r="KQ30" s="117"/>
      <c r="KR30" s="117"/>
      <c r="KS30" s="117"/>
      <c r="KT30" s="117"/>
      <c r="KU30" s="117"/>
      <c r="KV30" s="117"/>
      <c r="KW30" s="117"/>
      <c r="KX30" s="117"/>
      <c r="KY30" s="117"/>
      <c r="KZ30" s="117"/>
      <c r="LA30" s="117"/>
      <c r="LB30" s="81"/>
    </row>
    <row r="31" spans="1:314" s="71" customFormat="1" ht="14.25" customHeight="1" thickBot="1" x14ac:dyDescent="0.35">
      <c r="A31" s="68"/>
      <c r="B31" s="62"/>
      <c r="C31" s="7"/>
      <c r="D31" s="99"/>
      <c r="E31" s="99"/>
      <c r="F31" s="99"/>
      <c r="G31" s="99"/>
      <c r="H31" s="99"/>
      <c r="I31" s="99"/>
      <c r="J31" s="99"/>
      <c r="K31" s="99"/>
      <c r="L31" s="99"/>
      <c r="M31" s="99"/>
      <c r="N31" s="99"/>
      <c r="O31" s="99"/>
      <c r="P31" s="99"/>
      <c r="Q31" s="99"/>
      <c r="R31" s="99"/>
      <c r="S31" s="99"/>
      <c r="T31" s="99"/>
      <c r="U31" s="99"/>
      <c r="V31" s="99"/>
      <c r="W31" s="99"/>
      <c r="X31" s="99"/>
      <c r="Y31" s="99"/>
      <c r="Z31" s="99"/>
      <c r="AA31" s="99"/>
      <c r="AB31" s="99"/>
      <c r="AC31" s="99"/>
      <c r="AD31" s="99"/>
      <c r="AE31" s="99"/>
      <c r="AF31" s="99"/>
      <c r="AG31" s="99"/>
      <c r="AH31" s="99"/>
      <c r="AI31" s="99"/>
      <c r="AJ31" s="99"/>
      <c r="AK31" s="99"/>
      <c r="AL31" s="99"/>
      <c r="AM31" s="99"/>
      <c r="AN31" s="99"/>
      <c r="AO31" s="99"/>
      <c r="AP31" s="99"/>
      <c r="AQ31" s="99"/>
      <c r="AR31" s="99"/>
      <c r="AS31" s="99"/>
      <c r="AT31" s="99"/>
      <c r="AU31" s="99"/>
      <c r="AV31" s="99"/>
      <c r="AW31" s="99"/>
      <c r="AX31" s="99"/>
      <c r="AY31" s="99"/>
      <c r="AZ31" s="99"/>
      <c r="BA31" s="99"/>
      <c r="BB31" s="99"/>
      <c r="BC31" s="99"/>
      <c r="BD31" s="99"/>
      <c r="BE31" s="99"/>
      <c r="BF31" s="99"/>
      <c r="BG31" s="99"/>
      <c r="BH31" s="99"/>
      <c r="BI31" s="99"/>
      <c r="BJ31" s="99"/>
      <c r="BK31" s="99"/>
      <c r="BL31" s="99"/>
      <c r="BM31" s="99"/>
      <c r="BN31" s="99"/>
      <c r="BO31" s="99"/>
      <c r="BP31" s="99"/>
      <c r="BQ31" s="99"/>
      <c r="BR31" s="99"/>
      <c r="BS31" s="99"/>
      <c r="BT31" s="99"/>
      <c r="BU31" s="99"/>
      <c r="BV31" s="99"/>
      <c r="BW31" s="99"/>
      <c r="BX31" s="99"/>
      <c r="BY31" s="99"/>
      <c r="BZ31" s="99"/>
      <c r="CA31" s="99"/>
      <c r="CB31" s="99"/>
      <c r="CC31" s="99"/>
      <c r="CD31" s="99"/>
      <c r="CE31" s="99"/>
      <c r="CF31" s="99"/>
      <c r="CG31" s="99"/>
      <c r="CH31" s="99"/>
      <c r="CI31" s="99"/>
      <c r="CJ31" s="99"/>
      <c r="CK31" s="99"/>
      <c r="CL31" s="99"/>
      <c r="CM31" s="99"/>
      <c r="CN31" s="99"/>
      <c r="CO31" s="99"/>
      <c r="CP31" s="99"/>
      <c r="CQ31" s="99"/>
      <c r="CR31" s="99"/>
      <c r="CS31" s="99"/>
      <c r="CT31" s="99"/>
      <c r="CU31" s="99"/>
      <c r="CV31" s="99"/>
      <c r="CW31" s="99"/>
      <c r="CX31" s="99"/>
      <c r="CY31" s="99"/>
      <c r="CZ31" s="99"/>
      <c r="DA31" s="99"/>
      <c r="DB31" s="99"/>
      <c r="DC31" s="99"/>
      <c r="DD31" s="99"/>
      <c r="DE31" s="99"/>
      <c r="DF31" s="99"/>
      <c r="DG31" s="99"/>
      <c r="DH31" s="99"/>
      <c r="DI31" s="99"/>
      <c r="DJ31" s="99"/>
      <c r="DK31" s="99"/>
      <c r="DL31" s="99"/>
      <c r="DM31" s="99"/>
      <c r="DN31" s="99"/>
      <c r="DO31" s="99"/>
      <c r="DP31" s="99"/>
      <c r="DQ31" s="99"/>
      <c r="DR31" s="99"/>
      <c r="DS31" s="99"/>
      <c r="DT31" s="99"/>
      <c r="DU31" s="99"/>
      <c r="DV31" s="99"/>
      <c r="DW31" s="99"/>
      <c r="DX31" s="99"/>
      <c r="DY31" s="99"/>
      <c r="DZ31" s="99"/>
      <c r="EA31" s="99"/>
      <c r="EB31" s="99"/>
      <c r="EC31" s="99"/>
      <c r="ED31" s="99"/>
      <c r="EE31" s="99"/>
      <c r="EF31" s="99"/>
      <c r="EG31" s="99"/>
      <c r="EH31" s="99"/>
      <c r="EI31" s="99"/>
      <c r="EJ31" s="99"/>
      <c r="EK31" s="99"/>
      <c r="EL31" s="99"/>
      <c r="EM31" s="99"/>
      <c r="EN31" s="99"/>
      <c r="EO31" s="99"/>
      <c r="EP31" s="99"/>
      <c r="EQ31" s="99"/>
      <c r="ER31" s="99"/>
      <c r="ES31" s="99"/>
      <c r="ET31" s="99"/>
      <c r="EU31" s="99"/>
      <c r="EV31" s="99"/>
      <c r="EW31" s="99"/>
      <c r="EX31" s="99"/>
      <c r="EY31" s="99"/>
      <c r="EZ31" s="99"/>
      <c r="FA31" s="99"/>
      <c r="FB31" s="99"/>
      <c r="FC31" s="99"/>
      <c r="FD31" s="99"/>
      <c r="FE31" s="99"/>
      <c r="FF31" s="99"/>
      <c r="FG31" s="99"/>
      <c r="FH31" s="99"/>
      <c r="FI31" s="99"/>
      <c r="FJ31" s="99"/>
      <c r="FK31" s="99"/>
      <c r="FL31" s="99"/>
      <c r="FM31" s="99"/>
      <c r="FN31" s="99"/>
      <c r="FO31" s="99"/>
      <c r="FP31" s="99"/>
      <c r="FQ31" s="99"/>
      <c r="FR31" s="99"/>
      <c r="FS31" s="99"/>
      <c r="FT31" s="99"/>
      <c r="FU31" s="99"/>
      <c r="FV31" s="99"/>
      <c r="FW31" s="99"/>
      <c r="FX31" s="99"/>
      <c r="FY31" s="99"/>
      <c r="FZ31" s="99"/>
      <c r="GA31" s="99"/>
      <c r="GB31" s="99"/>
      <c r="GC31" s="99"/>
      <c r="GD31" s="99"/>
      <c r="GE31" s="99"/>
      <c r="GF31" s="99"/>
      <c r="GG31" s="99"/>
      <c r="GH31" s="99"/>
      <c r="GI31" s="99"/>
      <c r="GJ31" s="99"/>
      <c r="GK31" s="99"/>
      <c r="GL31" s="99"/>
      <c r="GM31" s="99"/>
      <c r="GN31" s="99"/>
      <c r="GO31" s="99"/>
      <c r="GP31" s="99"/>
      <c r="GQ31" s="99"/>
      <c r="GR31" s="99"/>
      <c r="GS31" s="99"/>
      <c r="GT31" s="99"/>
      <c r="GU31" s="99"/>
      <c r="GV31" s="99"/>
      <c r="GW31" s="99"/>
      <c r="GX31" s="99"/>
      <c r="GY31" s="99"/>
      <c r="GZ31" s="99"/>
      <c r="HA31" s="99"/>
      <c r="HB31" s="99"/>
      <c r="HC31" s="99"/>
      <c r="HD31" s="99"/>
      <c r="HE31" s="99"/>
      <c r="HF31" s="99"/>
      <c r="HG31" s="99"/>
      <c r="HH31" s="99"/>
      <c r="HI31" s="99"/>
      <c r="HJ31" s="99"/>
      <c r="HK31" s="99"/>
      <c r="HL31" s="99"/>
      <c r="HM31" s="99"/>
      <c r="HN31" s="99"/>
      <c r="HO31" s="99"/>
      <c r="HP31" s="99"/>
      <c r="HQ31" s="99"/>
      <c r="HR31" s="99"/>
      <c r="HS31" s="99"/>
      <c r="HT31" s="99"/>
      <c r="HU31" s="99"/>
      <c r="HV31" s="99"/>
      <c r="HW31" s="99"/>
      <c r="HX31" s="99"/>
      <c r="HY31" s="99"/>
      <c r="HZ31" s="99"/>
      <c r="IA31" s="99"/>
      <c r="IB31" s="99"/>
      <c r="IC31" s="99"/>
      <c r="ID31" s="99"/>
      <c r="IE31" s="99"/>
      <c r="IF31" s="99"/>
      <c r="IG31" s="99"/>
      <c r="IH31" s="99"/>
      <c r="II31" s="99"/>
      <c r="IJ31" s="99"/>
      <c r="IK31" s="99"/>
      <c r="IL31" s="99"/>
      <c r="IM31" s="99"/>
      <c r="IN31" s="99"/>
      <c r="IO31" s="99"/>
      <c r="IP31" s="99"/>
      <c r="IQ31" s="99"/>
      <c r="IR31" s="99"/>
      <c r="IS31" s="99"/>
      <c r="IT31" s="99"/>
      <c r="IU31" s="99"/>
      <c r="IV31" s="99"/>
      <c r="IW31" s="277"/>
      <c r="IX31" s="277"/>
      <c r="IY31" s="277"/>
      <c r="IZ31" s="277"/>
      <c r="JA31" s="277"/>
      <c r="JB31" s="277"/>
      <c r="JC31" s="277"/>
      <c r="JD31" s="277"/>
      <c r="JE31" s="277"/>
      <c r="JF31" s="277"/>
      <c r="JG31" s="277"/>
      <c r="JH31" s="277"/>
      <c r="JI31" s="277"/>
      <c r="JJ31" s="277"/>
      <c r="JK31" s="277"/>
      <c r="JL31" s="277"/>
      <c r="JM31" s="277"/>
      <c r="JN31" s="277"/>
      <c r="JO31" s="277"/>
      <c r="JP31" s="277"/>
      <c r="JQ31" s="277"/>
      <c r="JR31" s="277"/>
      <c r="JS31" s="277"/>
      <c r="JT31" s="277"/>
      <c r="JU31" s="277"/>
      <c r="JV31" s="277"/>
      <c r="JW31" s="277"/>
      <c r="JX31" s="277"/>
      <c r="JY31" s="277"/>
      <c r="JZ31" s="277"/>
      <c r="KA31" s="277"/>
      <c r="KB31" s="277"/>
      <c r="KC31" s="277"/>
      <c r="KD31" s="277"/>
      <c r="KE31" s="277"/>
      <c r="KF31" s="277"/>
      <c r="KG31" s="277"/>
      <c r="KH31" s="277"/>
      <c r="KI31" s="277"/>
      <c r="KJ31" s="277"/>
      <c r="KK31" s="277"/>
      <c r="KL31" s="277"/>
      <c r="KM31" s="277"/>
      <c r="KN31" s="277"/>
      <c r="KO31" s="277"/>
      <c r="KP31" s="277"/>
      <c r="KQ31" s="277"/>
      <c r="KR31" s="277"/>
      <c r="KS31" s="277"/>
      <c r="KT31" s="277"/>
      <c r="KU31" s="277"/>
      <c r="KV31" s="277"/>
      <c r="KW31" s="277"/>
      <c r="KX31" s="277"/>
      <c r="KY31" s="277"/>
      <c r="KZ31" s="277"/>
      <c r="LA31" s="277"/>
      <c r="LB31" s="98"/>
    </row>
    <row r="32" spans="1:314" s="29" customFormat="1" ht="14.25" customHeight="1" x14ac:dyDescent="0.3">
      <c r="A32" s="52" t="s">
        <v>56</v>
      </c>
      <c r="B32" s="45" t="s">
        <v>33</v>
      </c>
      <c r="C32" s="46"/>
      <c r="D32" s="121"/>
      <c r="E32" s="121"/>
      <c r="F32" s="121"/>
      <c r="G32" s="121"/>
      <c r="H32" s="121"/>
      <c r="I32" s="121"/>
      <c r="J32" s="121"/>
      <c r="K32" s="121"/>
      <c r="L32" s="121"/>
      <c r="M32" s="121"/>
      <c r="N32" s="121"/>
      <c r="O32" s="121"/>
      <c r="P32" s="121"/>
      <c r="Q32" s="121"/>
      <c r="R32" s="121"/>
      <c r="S32" s="121"/>
      <c r="T32" s="121"/>
      <c r="U32" s="121"/>
      <c r="V32" s="121"/>
      <c r="W32" s="121"/>
      <c r="X32" s="121"/>
      <c r="Y32" s="121"/>
      <c r="Z32" s="121"/>
      <c r="AA32" s="121"/>
      <c r="AB32" s="121"/>
      <c r="AC32" s="121"/>
      <c r="AD32" s="121"/>
      <c r="AE32" s="121"/>
      <c r="AF32" s="121"/>
      <c r="AG32" s="121"/>
      <c r="AH32" s="121"/>
      <c r="AI32" s="121"/>
      <c r="AJ32" s="121"/>
      <c r="AK32" s="121"/>
      <c r="AL32" s="121"/>
      <c r="AM32" s="121"/>
      <c r="AN32" s="121"/>
      <c r="AO32" s="121"/>
      <c r="AP32" s="121"/>
      <c r="AQ32" s="121"/>
      <c r="AR32" s="121"/>
      <c r="AS32" s="121"/>
      <c r="AT32" s="121"/>
      <c r="AU32" s="121"/>
      <c r="AV32" s="121"/>
      <c r="AW32" s="121"/>
      <c r="AX32" s="121"/>
      <c r="AY32" s="121"/>
      <c r="AZ32" s="121"/>
      <c r="BA32" s="121"/>
      <c r="BB32" s="121"/>
      <c r="BC32" s="121"/>
      <c r="BD32" s="121"/>
      <c r="BE32" s="121"/>
      <c r="BF32" s="121"/>
      <c r="BG32" s="121"/>
      <c r="BH32" s="121"/>
      <c r="BI32" s="121"/>
      <c r="BJ32" s="121"/>
      <c r="BK32" s="121"/>
      <c r="BL32" s="121"/>
      <c r="BM32" s="121"/>
      <c r="BN32" s="121"/>
      <c r="BO32" s="121"/>
      <c r="BP32" s="121"/>
      <c r="BQ32" s="121"/>
      <c r="BR32" s="121"/>
      <c r="BS32" s="121"/>
      <c r="BT32" s="121"/>
      <c r="BU32" s="121"/>
      <c r="BV32" s="121"/>
      <c r="BW32" s="121"/>
      <c r="BX32" s="121"/>
      <c r="BY32" s="121"/>
      <c r="BZ32" s="121"/>
      <c r="CA32" s="121"/>
      <c r="CB32" s="121"/>
      <c r="CC32" s="121"/>
      <c r="CD32" s="121"/>
      <c r="CE32" s="121"/>
      <c r="CF32" s="121"/>
      <c r="CG32" s="121"/>
      <c r="CH32" s="121"/>
      <c r="CI32" s="121"/>
      <c r="CJ32" s="121"/>
      <c r="CK32" s="121"/>
      <c r="CL32" s="121"/>
      <c r="CM32" s="121"/>
      <c r="CN32" s="121"/>
      <c r="CO32" s="121"/>
      <c r="CP32" s="121"/>
      <c r="CQ32" s="121"/>
      <c r="CR32" s="121"/>
      <c r="CS32" s="121"/>
      <c r="CT32" s="121"/>
      <c r="CU32" s="121"/>
      <c r="CV32" s="121"/>
      <c r="CW32" s="121"/>
      <c r="CX32" s="121"/>
      <c r="CY32" s="121"/>
      <c r="CZ32" s="121"/>
      <c r="DA32" s="121"/>
      <c r="DB32" s="121"/>
      <c r="DC32" s="121"/>
      <c r="DD32" s="121"/>
      <c r="DE32" s="121"/>
      <c r="DF32" s="121"/>
      <c r="DG32" s="121"/>
      <c r="DH32" s="121"/>
      <c r="DI32" s="121"/>
      <c r="DJ32" s="121"/>
      <c r="DK32" s="121"/>
      <c r="DL32" s="121"/>
      <c r="DM32" s="121"/>
      <c r="DN32" s="121"/>
      <c r="DO32" s="121"/>
      <c r="DP32" s="121"/>
      <c r="DQ32" s="121"/>
      <c r="DR32" s="121"/>
      <c r="DS32" s="121"/>
      <c r="DT32" s="121"/>
      <c r="DU32" s="121"/>
      <c r="DV32" s="121"/>
      <c r="DW32" s="121"/>
      <c r="DX32" s="121"/>
      <c r="DY32" s="121"/>
      <c r="DZ32" s="121"/>
      <c r="EA32" s="121"/>
      <c r="EB32" s="121"/>
      <c r="EC32" s="121"/>
      <c r="ED32" s="121"/>
      <c r="EE32" s="121"/>
      <c r="EF32" s="121"/>
      <c r="EG32" s="121"/>
      <c r="EH32" s="121"/>
      <c r="EI32" s="121"/>
      <c r="EJ32" s="121"/>
      <c r="EK32" s="121"/>
      <c r="EL32" s="121"/>
      <c r="EM32" s="121"/>
      <c r="EN32" s="121"/>
      <c r="EO32" s="60"/>
      <c r="EP32" s="60"/>
      <c r="EQ32" s="60"/>
      <c r="ER32" s="60"/>
      <c r="ES32" s="60"/>
      <c r="ET32" s="60"/>
      <c r="EU32" s="60"/>
      <c r="EV32" s="60"/>
      <c r="EW32" s="60"/>
      <c r="EX32" s="60"/>
      <c r="EY32" s="60"/>
      <c r="EZ32" s="60"/>
      <c r="FA32" s="60"/>
      <c r="FB32" s="60"/>
      <c r="FC32" s="60"/>
      <c r="FD32" s="60"/>
      <c r="FE32" s="60"/>
      <c r="FF32" s="60"/>
      <c r="FG32" s="60"/>
      <c r="FH32" s="60"/>
      <c r="FI32" s="60"/>
      <c r="FJ32" s="60"/>
      <c r="FK32" s="60"/>
      <c r="FL32" s="60"/>
      <c r="FM32" s="60"/>
      <c r="FN32" s="60"/>
      <c r="FO32" s="60"/>
      <c r="FP32" s="60"/>
      <c r="FQ32" s="60"/>
      <c r="FR32" s="60"/>
      <c r="FS32" s="60"/>
      <c r="FT32" s="60"/>
      <c r="FU32" s="60"/>
      <c r="FV32" s="60"/>
      <c r="FW32" s="60"/>
      <c r="FX32" s="60"/>
      <c r="FY32" s="60"/>
      <c r="FZ32" s="121"/>
      <c r="GA32" s="121"/>
      <c r="GB32" s="121"/>
      <c r="GC32" s="121"/>
      <c r="GD32" s="121"/>
      <c r="GE32" s="121"/>
      <c r="GF32" s="121"/>
      <c r="GG32" s="121"/>
      <c r="GH32" s="121"/>
      <c r="GI32" s="121"/>
      <c r="GJ32" s="121"/>
      <c r="GK32" s="121"/>
      <c r="GL32" s="121"/>
      <c r="GM32" s="121"/>
      <c r="GN32" s="121"/>
      <c r="GO32" s="121"/>
      <c r="GP32" s="121"/>
      <c r="GQ32" s="121"/>
      <c r="GR32" s="121"/>
      <c r="GS32" s="121"/>
      <c r="GT32" s="121"/>
      <c r="GU32" s="121"/>
      <c r="GV32" s="121"/>
      <c r="GW32" s="121"/>
      <c r="GX32" s="121"/>
      <c r="GY32" s="121"/>
      <c r="GZ32" s="60"/>
      <c r="HA32" s="60"/>
      <c r="HB32" s="60"/>
      <c r="HC32" s="60"/>
      <c r="HD32" s="60"/>
      <c r="HE32" s="60"/>
      <c r="HF32" s="60"/>
      <c r="HG32" s="60"/>
      <c r="HH32" s="60"/>
      <c r="HI32" s="60"/>
      <c r="HJ32" s="60"/>
      <c r="HK32" s="60"/>
      <c r="HL32" s="121"/>
      <c r="HM32" s="121"/>
      <c r="HN32" s="121"/>
      <c r="HO32" s="121"/>
      <c r="HP32" s="121"/>
      <c r="HQ32" s="121"/>
      <c r="HR32" s="121"/>
      <c r="HS32" s="121"/>
      <c r="HT32" s="121"/>
      <c r="HU32" s="121"/>
      <c r="HV32" s="121"/>
      <c r="HW32" s="121"/>
      <c r="HX32" s="121"/>
      <c r="HY32" s="121"/>
      <c r="HZ32" s="121"/>
      <c r="IA32" s="121"/>
      <c r="IB32" s="121"/>
      <c r="IC32" s="121"/>
      <c r="ID32" s="121"/>
      <c r="IE32" s="121"/>
      <c r="IF32" s="121"/>
      <c r="IG32" s="121"/>
      <c r="IH32" s="121"/>
      <c r="II32" s="121"/>
      <c r="IJ32" s="121"/>
      <c r="IK32" s="121"/>
      <c r="IL32" s="121"/>
      <c r="IM32" s="121"/>
      <c r="IN32" s="121"/>
      <c r="IO32" s="121"/>
      <c r="IP32" s="121"/>
      <c r="IQ32" s="121"/>
      <c r="IR32" s="121"/>
      <c r="IS32" s="121"/>
      <c r="IT32" s="121"/>
      <c r="IU32" s="252" t="s">
        <v>197</v>
      </c>
      <c r="IV32" s="256"/>
      <c r="IW32" s="252"/>
      <c r="IX32" s="252"/>
      <c r="IY32" s="252"/>
      <c r="IZ32" s="121"/>
      <c r="JA32" s="121"/>
      <c r="JB32" s="121"/>
      <c r="JC32" s="121"/>
      <c r="JD32" s="121"/>
      <c r="JE32" s="208"/>
      <c r="JF32" s="208"/>
      <c r="JG32" s="208" t="s">
        <v>175</v>
      </c>
      <c r="JH32" s="208"/>
      <c r="JI32" s="208"/>
      <c r="JJ32" s="208"/>
      <c r="JK32" s="208"/>
      <c r="JL32" s="208"/>
      <c r="JM32" s="208" t="s">
        <v>175</v>
      </c>
      <c r="JN32" s="208"/>
      <c r="JO32" s="208"/>
      <c r="JP32" s="208"/>
      <c r="JQ32" s="208"/>
      <c r="JR32" s="208"/>
      <c r="JS32" s="121"/>
      <c r="JT32" s="121"/>
      <c r="JU32" s="121"/>
      <c r="JV32" s="121"/>
      <c r="JW32" s="121"/>
      <c r="JX32" s="121"/>
      <c r="JY32" s="121"/>
      <c r="JZ32" s="121"/>
      <c r="KA32" s="121"/>
      <c r="KB32" s="121"/>
      <c r="KC32" s="121"/>
      <c r="KD32" s="121"/>
      <c r="KE32" s="121"/>
      <c r="KF32" s="121"/>
      <c r="KG32" s="121"/>
      <c r="KH32" s="121"/>
      <c r="KI32" s="121"/>
      <c r="KJ32" s="121"/>
      <c r="KK32" s="121"/>
      <c r="KL32" s="121"/>
      <c r="KM32" s="121"/>
      <c r="KN32" s="121"/>
      <c r="KO32" s="121"/>
      <c r="KP32" s="121"/>
      <c r="KQ32" s="121"/>
      <c r="KR32" s="121"/>
      <c r="KS32" s="121"/>
      <c r="KT32" s="121"/>
      <c r="KU32" s="121"/>
      <c r="KV32" s="121"/>
      <c r="KW32" s="121"/>
      <c r="KX32" s="121"/>
      <c r="KY32" s="121"/>
      <c r="KZ32" s="121"/>
      <c r="LA32" s="121"/>
      <c r="LB32" s="195"/>
    </row>
    <row r="33" spans="1:314" s="29" customFormat="1" ht="14.25" customHeight="1" thickBot="1" x14ac:dyDescent="0.35">
      <c r="A33" s="50"/>
      <c r="B33" s="47" t="s">
        <v>34</v>
      </c>
      <c r="C33" s="48"/>
      <c r="D33" s="117"/>
      <c r="E33" s="117"/>
      <c r="F33" s="117"/>
      <c r="G33" s="117"/>
      <c r="H33" s="117"/>
      <c r="I33" s="117"/>
      <c r="J33" s="117"/>
      <c r="K33" s="117"/>
      <c r="L33" s="117"/>
      <c r="M33" s="117"/>
      <c r="N33" s="117"/>
      <c r="O33" s="117"/>
      <c r="P33" s="117"/>
      <c r="Q33" s="117"/>
      <c r="R33" s="117"/>
      <c r="S33" s="117"/>
      <c r="T33" s="117"/>
      <c r="U33" s="117"/>
      <c r="V33" s="117"/>
      <c r="W33" s="117"/>
      <c r="X33" s="117"/>
      <c r="Y33" s="117"/>
      <c r="Z33" s="96"/>
      <c r="AA33" s="117"/>
      <c r="AB33" s="117"/>
      <c r="AC33" s="117"/>
      <c r="AD33" s="117"/>
      <c r="AE33" s="117"/>
      <c r="AF33" s="117"/>
      <c r="AG33" s="117"/>
      <c r="AH33" s="117"/>
      <c r="AI33" s="117"/>
      <c r="AJ33" s="117"/>
      <c r="AK33" s="117"/>
      <c r="AL33" s="117"/>
      <c r="AM33" s="117"/>
      <c r="AN33" s="117"/>
      <c r="AO33" s="117"/>
      <c r="AP33" s="117"/>
      <c r="AQ33" s="117"/>
      <c r="AR33" s="117"/>
      <c r="AS33" s="117"/>
      <c r="AT33" s="117"/>
      <c r="AU33" s="117"/>
      <c r="AV33" s="117"/>
      <c r="AW33" s="117"/>
      <c r="AX33" s="117"/>
      <c r="AY33" s="117"/>
      <c r="AZ33" s="117"/>
      <c r="BA33" s="117"/>
      <c r="BB33" s="117"/>
      <c r="BC33" s="117"/>
      <c r="BD33" s="117"/>
      <c r="BE33" s="117"/>
      <c r="BF33" s="117"/>
      <c r="BG33" s="117"/>
      <c r="BH33" s="117"/>
      <c r="BI33" s="117"/>
      <c r="BJ33" s="117"/>
      <c r="BK33" s="117"/>
      <c r="BL33" s="117"/>
      <c r="BM33" s="117"/>
      <c r="BN33" s="117"/>
      <c r="BO33" s="117"/>
      <c r="BP33" s="117"/>
      <c r="BQ33" s="117"/>
      <c r="BR33" s="117"/>
      <c r="BS33" s="117"/>
      <c r="BT33" s="117"/>
      <c r="BU33" s="117"/>
      <c r="BV33" s="117"/>
      <c r="BW33" s="117"/>
      <c r="BX33" s="117"/>
      <c r="BY33" s="117"/>
      <c r="BZ33" s="117"/>
      <c r="CA33" s="117"/>
      <c r="CB33" s="117"/>
      <c r="CC33" s="117"/>
      <c r="CD33" s="117"/>
      <c r="CE33" s="117"/>
      <c r="CF33" s="117"/>
      <c r="CG33" s="117"/>
      <c r="CH33" s="117"/>
      <c r="CI33" s="117"/>
      <c r="CJ33" s="117"/>
      <c r="CK33" s="117"/>
      <c r="CL33" s="117"/>
      <c r="CM33" s="117"/>
      <c r="CN33" s="117"/>
      <c r="CO33" s="117"/>
      <c r="CP33" s="117"/>
      <c r="CQ33" s="117"/>
      <c r="CR33" s="117"/>
      <c r="CS33" s="117"/>
      <c r="CT33" s="117"/>
      <c r="CU33" s="117"/>
      <c r="CV33" s="117"/>
      <c r="CW33" s="117"/>
      <c r="CX33" s="117"/>
      <c r="CY33" s="117"/>
      <c r="CZ33" s="117"/>
      <c r="DA33" s="117"/>
      <c r="DB33" s="117"/>
      <c r="DC33" s="117"/>
      <c r="DD33" s="117"/>
      <c r="DE33" s="117"/>
      <c r="DF33" s="117"/>
      <c r="DG33" s="117"/>
      <c r="DH33" s="117"/>
      <c r="DI33" s="117"/>
      <c r="DJ33" s="117"/>
      <c r="DK33" s="117"/>
      <c r="DL33" s="117"/>
      <c r="DM33" s="117"/>
      <c r="DN33" s="117"/>
      <c r="DO33" s="117"/>
      <c r="DP33" s="117"/>
      <c r="DQ33" s="117"/>
      <c r="DR33" s="117"/>
      <c r="DS33" s="117"/>
      <c r="DT33" s="117"/>
      <c r="DU33" s="117"/>
      <c r="DV33" s="117"/>
      <c r="DW33" s="117"/>
      <c r="DX33" s="117"/>
      <c r="DY33" s="117"/>
      <c r="DZ33" s="117"/>
      <c r="EA33" s="117"/>
      <c r="EB33" s="117"/>
      <c r="EC33" s="117"/>
      <c r="ED33" s="117"/>
      <c r="EE33" s="117"/>
      <c r="EF33" s="117"/>
      <c r="EG33" s="117"/>
      <c r="EH33" s="117"/>
      <c r="EI33" s="117"/>
      <c r="EJ33" s="117"/>
      <c r="EK33" s="117"/>
      <c r="EL33" s="117"/>
      <c r="EM33" s="117"/>
      <c r="EN33" s="117"/>
      <c r="EO33" s="117"/>
      <c r="EP33" s="117"/>
      <c r="EQ33" s="117"/>
      <c r="ER33" s="117"/>
      <c r="ES33" s="117"/>
      <c r="ET33" s="117"/>
      <c r="EU33" s="117"/>
      <c r="EV33" s="117"/>
      <c r="EW33" s="117"/>
      <c r="EX33" s="117"/>
      <c r="EY33" s="117"/>
      <c r="EZ33" s="117"/>
      <c r="FA33" s="117"/>
      <c r="FB33" s="117"/>
      <c r="FC33" s="117"/>
      <c r="FD33" s="117"/>
      <c r="FE33" s="117"/>
      <c r="FF33" s="117"/>
      <c r="FG33" s="117"/>
      <c r="FH33" s="117"/>
      <c r="FI33" s="117"/>
      <c r="FJ33" s="117"/>
      <c r="FK33" s="117"/>
      <c r="FL33" s="117"/>
      <c r="FM33" s="117"/>
      <c r="FN33" s="117"/>
      <c r="FO33" s="117"/>
      <c r="FP33" s="117"/>
      <c r="FQ33" s="117"/>
      <c r="FR33" s="117"/>
      <c r="FS33" s="117"/>
      <c r="FT33" s="117"/>
      <c r="FU33" s="117"/>
      <c r="FV33" s="117"/>
      <c r="FW33" s="117"/>
      <c r="FX33" s="117"/>
      <c r="FY33" s="117"/>
      <c r="FZ33" s="117"/>
      <c r="GA33" s="117"/>
      <c r="GB33" s="117"/>
      <c r="GC33" s="117"/>
      <c r="GD33" s="117"/>
      <c r="GE33" s="117"/>
      <c r="GF33" s="117"/>
      <c r="GG33" s="117"/>
      <c r="GH33" s="117"/>
      <c r="GI33" s="117"/>
      <c r="GJ33" s="117"/>
      <c r="GK33" s="117"/>
      <c r="GL33" s="117"/>
      <c r="GM33" s="117"/>
      <c r="GN33" s="117"/>
      <c r="GO33" s="117"/>
      <c r="GP33" s="117"/>
      <c r="GQ33" s="117"/>
      <c r="GR33" s="117"/>
      <c r="GS33" s="117"/>
      <c r="GT33" s="117"/>
      <c r="GU33" s="117"/>
      <c r="GV33" s="117"/>
      <c r="GW33" s="117"/>
      <c r="GX33" s="117"/>
      <c r="GY33" s="117"/>
      <c r="GZ33" s="117"/>
      <c r="HA33" s="117"/>
      <c r="HB33" s="117"/>
      <c r="HC33" s="117"/>
      <c r="HD33" s="117"/>
      <c r="HE33" s="117"/>
      <c r="HF33" s="117"/>
      <c r="HG33" s="117"/>
      <c r="HH33" s="117"/>
      <c r="HI33" s="117"/>
      <c r="HJ33" s="117"/>
      <c r="HK33" s="117"/>
      <c r="HL33" s="117"/>
      <c r="HM33" s="117"/>
      <c r="HN33" s="117"/>
      <c r="HO33" s="117"/>
      <c r="HP33" s="117"/>
      <c r="HQ33" s="117"/>
      <c r="HR33" s="117"/>
      <c r="HS33" s="117"/>
      <c r="HT33" s="117"/>
      <c r="HU33" s="117"/>
      <c r="HV33" s="117"/>
      <c r="HW33" s="117"/>
      <c r="HX33" s="117"/>
      <c r="HY33" s="117"/>
      <c r="HZ33" s="117"/>
      <c r="IA33" s="117"/>
      <c r="IB33" s="117"/>
      <c r="IC33" s="117"/>
      <c r="ID33" s="117"/>
      <c r="IE33" s="117"/>
      <c r="IF33" s="117"/>
      <c r="IG33" s="117"/>
      <c r="IH33" s="117"/>
      <c r="II33" s="117"/>
      <c r="IJ33" s="117"/>
      <c r="IK33" s="117"/>
      <c r="IL33" s="117"/>
      <c r="IM33" s="117"/>
      <c r="IN33" s="117"/>
      <c r="IO33" s="117"/>
      <c r="IP33" s="117"/>
      <c r="IQ33" s="117"/>
      <c r="IR33" s="117"/>
      <c r="IS33" s="117"/>
      <c r="IT33" s="117"/>
      <c r="IU33" s="255" t="s">
        <v>197</v>
      </c>
      <c r="IV33" s="257"/>
      <c r="IW33" s="255"/>
      <c r="IX33" s="255"/>
      <c r="IY33" s="255"/>
      <c r="IZ33" s="205"/>
      <c r="JA33" s="205"/>
      <c r="JB33" s="205"/>
      <c r="JC33" s="205"/>
      <c r="JD33" s="205"/>
      <c r="JE33" s="215" t="s">
        <v>179</v>
      </c>
      <c r="JF33" s="215"/>
      <c r="JG33" s="206" t="s">
        <v>175</v>
      </c>
      <c r="JH33" s="206"/>
      <c r="JI33" s="206"/>
      <c r="JJ33" s="206"/>
      <c r="JK33" s="206"/>
      <c r="JL33" s="206"/>
      <c r="JM33" s="206" t="s">
        <v>175</v>
      </c>
      <c r="JN33" s="206"/>
      <c r="JO33" s="206"/>
      <c r="JP33" s="206"/>
      <c r="JQ33" s="206"/>
      <c r="JR33" s="206"/>
      <c r="JS33" s="117"/>
      <c r="JT33" s="117"/>
      <c r="JU33" s="117"/>
      <c r="JV33" s="117"/>
      <c r="JW33" s="117"/>
      <c r="JX33" s="117"/>
      <c r="JY33" s="117"/>
      <c r="JZ33" s="117"/>
      <c r="KA33" s="117"/>
      <c r="KB33" s="117"/>
      <c r="KC33" s="117"/>
      <c r="KD33" s="117"/>
      <c r="KE33" s="117"/>
      <c r="KF33" s="117"/>
      <c r="KG33" s="117"/>
      <c r="KH33" s="117"/>
      <c r="KI33" s="117"/>
      <c r="KJ33" s="117"/>
      <c r="KK33" s="117"/>
      <c r="KL33" s="117"/>
      <c r="KM33" s="117"/>
      <c r="KN33" s="117"/>
      <c r="KO33" s="117"/>
      <c r="KP33" s="117"/>
      <c r="KQ33" s="117"/>
      <c r="KR33" s="117"/>
      <c r="KS33" s="117"/>
      <c r="KT33" s="117"/>
      <c r="KU33" s="117"/>
      <c r="KV33" s="117"/>
      <c r="KW33" s="117"/>
      <c r="KX33" s="117"/>
      <c r="KY33" s="117"/>
      <c r="KZ33" s="117"/>
      <c r="LA33" s="117"/>
      <c r="LB33" s="81"/>
    </row>
    <row r="34" spans="1:314" s="29" customFormat="1" ht="10.5" customHeight="1" thickBot="1" x14ac:dyDescent="0.35">
      <c r="A34" s="42"/>
      <c r="B34" s="42"/>
      <c r="C34" s="5"/>
      <c r="D34" s="44"/>
      <c r="E34" s="44"/>
      <c r="F34" s="44"/>
      <c r="G34" s="44"/>
      <c r="H34" s="44"/>
      <c r="I34" s="44"/>
      <c r="J34" s="44"/>
      <c r="K34" s="44"/>
      <c r="L34" s="44"/>
      <c r="M34" s="44"/>
      <c r="N34" s="44"/>
      <c r="O34" s="44"/>
      <c r="P34" s="44"/>
      <c r="Q34" s="44"/>
      <c r="R34" s="44"/>
      <c r="S34" s="44"/>
      <c r="T34" s="44"/>
      <c r="U34" s="44"/>
      <c r="V34" s="44"/>
      <c r="W34" s="44"/>
      <c r="X34" s="44"/>
      <c r="Y34" s="44"/>
      <c r="Z34" s="44"/>
      <c r="AA34" s="44"/>
      <c r="AB34" s="44"/>
      <c r="AC34" s="44"/>
      <c r="AD34" s="44"/>
      <c r="AE34" s="44"/>
      <c r="AF34" s="44"/>
      <c r="AG34" s="44"/>
      <c r="AH34" s="44"/>
      <c r="AI34" s="44"/>
      <c r="AJ34" s="44"/>
      <c r="AK34" s="44"/>
      <c r="AL34" s="44"/>
      <c r="AM34" s="44"/>
      <c r="AN34" s="44"/>
      <c r="AO34" s="44"/>
      <c r="AP34" s="44"/>
      <c r="AQ34" s="44"/>
      <c r="AR34" s="44"/>
      <c r="AS34" s="44"/>
      <c r="AT34" s="44"/>
      <c r="AU34" s="44"/>
      <c r="AV34" s="44"/>
      <c r="AW34" s="44"/>
      <c r="AX34" s="44"/>
      <c r="AY34" s="44"/>
      <c r="AZ34" s="44"/>
      <c r="BA34" s="44"/>
      <c r="BB34" s="44"/>
      <c r="BC34" s="44"/>
      <c r="BD34" s="44"/>
      <c r="BE34" s="44"/>
      <c r="BF34" s="44"/>
      <c r="BG34" s="44"/>
      <c r="BH34" s="44"/>
      <c r="BI34" s="44"/>
      <c r="BJ34" s="44"/>
      <c r="BK34" s="44"/>
      <c r="BL34" s="44"/>
      <c r="BM34" s="44"/>
      <c r="BN34" s="44"/>
      <c r="BO34" s="44"/>
      <c r="BP34" s="44"/>
      <c r="BQ34" s="44"/>
      <c r="BR34" s="44"/>
      <c r="BS34" s="44"/>
      <c r="BT34" s="44"/>
      <c r="BU34" s="44"/>
      <c r="BV34" s="44"/>
      <c r="BW34" s="44"/>
      <c r="BX34" s="44"/>
      <c r="BY34" s="44"/>
      <c r="BZ34" s="44"/>
      <c r="CA34" s="44"/>
      <c r="CB34" s="44"/>
      <c r="CC34" s="44"/>
      <c r="CD34" s="44"/>
      <c r="CE34" s="44"/>
      <c r="CF34" s="44"/>
      <c r="CG34" s="44"/>
      <c r="CH34" s="44"/>
      <c r="CI34" s="44"/>
      <c r="CJ34" s="44"/>
      <c r="CK34" s="44"/>
      <c r="CL34" s="44"/>
      <c r="CM34" s="44"/>
      <c r="CN34" s="44"/>
      <c r="CO34" s="44"/>
      <c r="CP34" s="44"/>
      <c r="CQ34" s="44"/>
      <c r="CR34" s="44"/>
      <c r="CS34" s="44"/>
      <c r="CT34" s="44"/>
      <c r="CU34" s="44"/>
      <c r="CV34" s="44"/>
      <c r="CW34" s="44"/>
      <c r="CX34" s="44"/>
      <c r="CY34" s="44"/>
      <c r="CZ34" s="44"/>
      <c r="DA34" s="44"/>
      <c r="DB34" s="44"/>
      <c r="DC34" s="44"/>
      <c r="DD34" s="44"/>
      <c r="DE34" s="44"/>
      <c r="DF34" s="44"/>
      <c r="DG34" s="44"/>
      <c r="DH34" s="44"/>
      <c r="DI34" s="44"/>
      <c r="DJ34" s="44"/>
      <c r="DK34" s="44"/>
      <c r="DL34" s="44"/>
      <c r="DM34" s="44"/>
      <c r="DN34" s="44"/>
      <c r="DO34" s="44"/>
      <c r="DP34" s="44"/>
      <c r="DQ34" s="44"/>
      <c r="DR34" s="44"/>
      <c r="DS34" s="44"/>
      <c r="DT34" s="44"/>
      <c r="DU34" s="44"/>
      <c r="DV34" s="44"/>
      <c r="DW34" s="44"/>
      <c r="DX34" s="44"/>
      <c r="DY34" s="44"/>
      <c r="DZ34" s="44"/>
      <c r="EA34" s="44"/>
      <c r="EB34" s="44"/>
      <c r="EC34" s="44"/>
      <c r="ED34" s="44"/>
      <c r="EE34" s="44"/>
      <c r="EF34" s="44"/>
      <c r="EG34" s="44"/>
      <c r="EH34" s="44"/>
      <c r="EI34" s="44"/>
      <c r="EJ34" s="44"/>
      <c r="EK34" s="44"/>
      <c r="EL34" s="44"/>
      <c r="EM34" s="44"/>
      <c r="EN34" s="44"/>
      <c r="EO34" s="44"/>
      <c r="EP34" s="44"/>
      <c r="EQ34" s="44"/>
      <c r="ER34" s="44"/>
      <c r="ES34" s="44"/>
      <c r="ET34" s="44"/>
      <c r="EU34" s="44"/>
      <c r="EV34" s="44"/>
      <c r="EW34" s="44"/>
      <c r="EX34" s="44"/>
      <c r="EY34" s="44"/>
      <c r="EZ34" s="44"/>
      <c r="FA34" s="44"/>
      <c r="FB34" s="44"/>
      <c r="FC34" s="44"/>
      <c r="FD34" s="44"/>
      <c r="FE34" s="44"/>
      <c r="FF34" s="44"/>
      <c r="FG34" s="44"/>
      <c r="FH34" s="44"/>
      <c r="FI34" s="44"/>
      <c r="FJ34" s="44"/>
      <c r="FK34" s="44"/>
      <c r="FL34" s="44"/>
      <c r="FM34" s="44"/>
      <c r="FN34" s="44"/>
      <c r="FO34" s="44"/>
      <c r="FP34" s="44"/>
      <c r="FQ34" s="44"/>
      <c r="FR34" s="44"/>
      <c r="FS34" s="44"/>
      <c r="FT34" s="44"/>
      <c r="FU34" s="44"/>
      <c r="FV34" s="44"/>
      <c r="FW34" s="44"/>
      <c r="FX34" s="44"/>
      <c r="FY34" s="44"/>
      <c r="FZ34" s="44"/>
      <c r="GA34" s="44"/>
      <c r="GB34" s="44"/>
      <c r="GC34" s="44"/>
      <c r="GD34" s="44"/>
      <c r="GE34" s="44"/>
      <c r="GF34" s="44"/>
      <c r="GG34" s="44"/>
      <c r="GH34" s="44"/>
      <c r="GI34" s="44"/>
      <c r="GJ34" s="44"/>
      <c r="GK34" s="44"/>
      <c r="GL34" s="44"/>
      <c r="GM34" s="44"/>
      <c r="GN34" s="44"/>
      <c r="GO34" s="44"/>
      <c r="GP34" s="44"/>
      <c r="GQ34" s="44"/>
      <c r="GR34" s="44"/>
      <c r="GS34" s="44"/>
      <c r="GT34" s="44"/>
      <c r="GU34" s="44"/>
      <c r="GV34" s="44"/>
      <c r="GW34" s="44"/>
      <c r="GX34" s="44"/>
      <c r="GY34" s="44"/>
      <c r="GZ34" s="44"/>
      <c r="HA34" s="44"/>
      <c r="HB34" s="44"/>
      <c r="HC34" s="44"/>
      <c r="HD34" s="44"/>
      <c r="HE34" s="44"/>
      <c r="HF34" s="44"/>
      <c r="HG34" s="44"/>
      <c r="HH34" s="44"/>
      <c r="HI34" s="44"/>
      <c r="HJ34" s="44"/>
      <c r="HK34" s="44"/>
      <c r="HL34" s="44"/>
      <c r="HM34" s="44"/>
      <c r="HN34" s="44"/>
      <c r="HO34" s="44"/>
      <c r="HP34" s="44"/>
      <c r="HQ34" s="44"/>
      <c r="HR34" s="44"/>
      <c r="HS34" s="44"/>
      <c r="HT34" s="44"/>
      <c r="HU34" s="44"/>
      <c r="HV34" s="44"/>
      <c r="HW34" s="44"/>
      <c r="HX34" s="44"/>
      <c r="HY34" s="44"/>
      <c r="HZ34" s="44"/>
      <c r="IA34" s="44"/>
      <c r="IB34" s="44"/>
      <c r="IC34" s="44"/>
      <c r="ID34" s="44"/>
      <c r="IE34" s="44"/>
      <c r="IF34" s="44"/>
      <c r="IG34" s="44"/>
      <c r="IH34" s="44"/>
      <c r="II34" s="44"/>
      <c r="IJ34" s="44"/>
      <c r="IK34" s="44"/>
      <c r="IL34" s="44"/>
      <c r="IM34" s="44"/>
      <c r="IN34" s="44"/>
      <c r="IO34" s="44"/>
      <c r="IP34" s="44"/>
      <c r="IQ34" s="44"/>
      <c r="IR34" s="44"/>
      <c r="IS34" s="44"/>
      <c r="IT34" s="44"/>
      <c r="IU34" s="44"/>
      <c r="IV34" s="44"/>
      <c r="IW34" s="44"/>
      <c r="IX34" s="44"/>
      <c r="IY34" s="44"/>
      <c r="IZ34" s="44"/>
      <c r="JA34" s="44"/>
      <c r="JB34" s="44"/>
      <c r="JC34" s="44"/>
      <c r="JD34" s="44"/>
      <c r="JE34" s="44"/>
      <c r="JF34" s="44"/>
      <c r="JG34" s="44"/>
      <c r="JH34" s="44"/>
      <c r="JI34" s="44"/>
      <c r="JJ34" s="44"/>
      <c r="JK34" s="44"/>
      <c r="JL34" s="44"/>
      <c r="JM34" s="44"/>
      <c r="JN34" s="44"/>
      <c r="JO34" s="44"/>
      <c r="JP34" s="44"/>
      <c r="JQ34" s="44"/>
      <c r="JR34" s="44"/>
      <c r="JS34" s="44"/>
      <c r="JT34" s="44"/>
      <c r="JU34" s="44"/>
      <c r="JV34" s="44"/>
      <c r="JW34" s="44"/>
      <c r="JX34" s="44"/>
      <c r="JY34" s="44"/>
      <c r="JZ34" s="44"/>
      <c r="KA34" s="44"/>
      <c r="KB34" s="44"/>
      <c r="KC34" s="44"/>
      <c r="KD34" s="44"/>
      <c r="KE34" s="44"/>
      <c r="KF34" s="44"/>
      <c r="KG34" s="44"/>
      <c r="KH34" s="44"/>
      <c r="KI34" s="44"/>
      <c r="KJ34" s="44"/>
      <c r="KK34" s="44"/>
      <c r="KL34" s="44"/>
      <c r="KM34" s="44"/>
      <c r="KN34" s="44"/>
      <c r="KO34" s="44"/>
      <c r="KP34" s="44"/>
      <c r="KQ34" s="44"/>
      <c r="KR34" s="44"/>
      <c r="KS34" s="44"/>
      <c r="KT34" s="44"/>
      <c r="KU34" s="44"/>
      <c r="KV34" s="44"/>
      <c r="KW34" s="44"/>
      <c r="KX34" s="44"/>
      <c r="KY34" s="44"/>
      <c r="KZ34" s="44"/>
      <c r="LA34" s="44"/>
    </row>
    <row r="35" spans="1:314" s="29" customFormat="1" ht="13.5" customHeight="1" x14ac:dyDescent="0.3">
      <c r="A35" s="53" t="s">
        <v>54</v>
      </c>
      <c r="B35" s="45" t="s">
        <v>33</v>
      </c>
      <c r="C35" s="46"/>
      <c r="D35" s="121"/>
      <c r="E35" s="121"/>
      <c r="F35" s="121"/>
      <c r="G35" s="121"/>
      <c r="H35" s="121"/>
      <c r="I35" s="121"/>
      <c r="J35" s="121"/>
      <c r="K35" s="121"/>
      <c r="L35" s="121"/>
      <c r="M35" s="121"/>
      <c r="N35" s="121"/>
      <c r="O35" s="121"/>
      <c r="P35" s="121"/>
      <c r="Q35" s="121"/>
      <c r="R35" s="121"/>
      <c r="S35" s="121"/>
      <c r="T35" s="121"/>
      <c r="U35" s="121"/>
      <c r="V35" s="121"/>
      <c r="W35" s="121"/>
      <c r="X35" s="121"/>
      <c r="Y35" s="121"/>
      <c r="Z35" s="121"/>
      <c r="AA35" s="121"/>
      <c r="AB35" s="121"/>
      <c r="AC35" s="121"/>
      <c r="AD35" s="121"/>
      <c r="AE35" s="121"/>
      <c r="AF35" s="121"/>
      <c r="AG35" s="121"/>
      <c r="AH35" s="121"/>
      <c r="AI35" s="121"/>
      <c r="AJ35" s="121"/>
      <c r="AK35" s="121"/>
      <c r="AL35" s="121"/>
      <c r="AM35" s="121"/>
      <c r="AN35" s="121"/>
      <c r="AO35" s="121"/>
      <c r="AP35" s="121"/>
      <c r="AQ35" s="121"/>
      <c r="AR35" s="121"/>
      <c r="AS35" s="121"/>
      <c r="AT35" s="121"/>
      <c r="AU35" s="121"/>
      <c r="AV35" s="121"/>
      <c r="AW35" s="121"/>
      <c r="AX35" s="121"/>
      <c r="AY35" s="121"/>
      <c r="AZ35" s="121"/>
      <c r="BA35" s="121"/>
      <c r="BB35" s="121"/>
      <c r="BC35" s="121"/>
      <c r="BD35" s="121"/>
      <c r="BE35" s="121"/>
      <c r="BF35" s="121"/>
      <c r="BG35" s="121"/>
      <c r="BH35" s="121"/>
      <c r="BI35" s="121"/>
      <c r="BJ35" s="121"/>
      <c r="BK35" s="121"/>
      <c r="BL35" s="121"/>
      <c r="BM35" s="121"/>
      <c r="BN35" s="121"/>
      <c r="BO35" s="121"/>
      <c r="BP35" s="121"/>
      <c r="BQ35" s="121"/>
      <c r="BR35" s="121"/>
      <c r="BS35" s="121"/>
      <c r="BT35" s="121"/>
      <c r="BU35" s="121"/>
      <c r="BV35" s="121"/>
      <c r="BW35" s="121"/>
      <c r="BX35" s="121"/>
      <c r="BY35" s="121"/>
      <c r="BZ35" s="121"/>
      <c r="CA35" s="121"/>
      <c r="CB35" s="121"/>
      <c r="CC35" s="121"/>
      <c r="CD35" s="121"/>
      <c r="CE35" s="121"/>
      <c r="CF35" s="121"/>
      <c r="CG35" s="121"/>
      <c r="CH35" s="121"/>
      <c r="CI35" s="121"/>
      <c r="CJ35" s="121"/>
      <c r="CK35" s="121"/>
      <c r="CL35" s="121"/>
      <c r="CM35" s="121"/>
      <c r="CN35" s="121"/>
      <c r="CO35" s="121"/>
      <c r="CP35" s="121"/>
      <c r="CQ35" s="121"/>
      <c r="CR35" s="121"/>
      <c r="CS35" s="121"/>
      <c r="CT35" s="121"/>
      <c r="CU35" s="121"/>
      <c r="CV35" s="121"/>
      <c r="CW35" s="121"/>
      <c r="CX35" s="121"/>
      <c r="CY35" s="121"/>
      <c r="CZ35" s="121"/>
      <c r="DA35" s="121"/>
      <c r="DB35" s="121"/>
      <c r="DC35" s="121"/>
      <c r="DD35" s="121"/>
      <c r="DE35" s="121"/>
      <c r="DF35" s="121"/>
      <c r="DG35" s="121"/>
      <c r="DH35" s="121"/>
      <c r="DI35" s="121"/>
      <c r="DJ35" s="121"/>
      <c r="DK35" s="121"/>
      <c r="DL35" s="121"/>
      <c r="DM35" s="121"/>
      <c r="DN35" s="121"/>
      <c r="DO35" s="121"/>
      <c r="DP35" s="121"/>
      <c r="DQ35" s="121"/>
      <c r="DR35" s="121"/>
      <c r="DS35" s="121"/>
      <c r="DT35" s="121"/>
      <c r="DU35" s="121"/>
      <c r="DV35" s="121"/>
      <c r="DW35" s="121"/>
      <c r="DX35" s="121"/>
      <c r="DY35" s="121"/>
      <c r="DZ35" s="121"/>
      <c r="EA35" s="121"/>
      <c r="EB35" s="121"/>
      <c r="EC35" s="121"/>
      <c r="ED35" s="121"/>
      <c r="EE35" s="121"/>
      <c r="EF35" s="121"/>
      <c r="EG35" s="121"/>
      <c r="EH35" s="121"/>
      <c r="EI35" s="121"/>
      <c r="EJ35" s="121"/>
      <c r="EK35" s="121"/>
      <c r="EL35" s="121"/>
      <c r="EM35" s="121"/>
      <c r="EN35" s="121"/>
      <c r="EO35" s="121"/>
      <c r="EP35" s="121"/>
      <c r="EQ35" s="121"/>
      <c r="ER35" s="121"/>
      <c r="ES35" s="121"/>
      <c r="ET35" s="121"/>
      <c r="EU35" s="121"/>
      <c r="EV35" s="121"/>
      <c r="EW35" s="121"/>
      <c r="EX35" s="121"/>
      <c r="EY35" s="121"/>
      <c r="EZ35" s="121"/>
      <c r="FA35" s="121"/>
      <c r="FB35" s="121"/>
      <c r="FC35" s="121"/>
      <c r="FD35" s="121"/>
      <c r="FE35" s="121"/>
      <c r="FF35" s="121"/>
      <c r="FG35" s="121"/>
      <c r="FH35" s="121"/>
      <c r="FI35" s="121"/>
      <c r="FJ35" s="121"/>
      <c r="FK35" s="243" t="s">
        <v>193</v>
      </c>
      <c r="FL35" s="243"/>
      <c r="FM35" s="243"/>
      <c r="FN35" s="243"/>
      <c r="FO35" s="243"/>
      <c r="FP35" s="243"/>
      <c r="FQ35" s="243"/>
      <c r="FR35" s="243"/>
      <c r="FS35" s="243"/>
      <c r="FT35" s="243" t="s">
        <v>193</v>
      </c>
      <c r="FU35" s="243"/>
      <c r="FV35" s="243"/>
      <c r="FW35" s="243"/>
      <c r="FX35" s="243"/>
      <c r="FY35" s="243"/>
      <c r="FZ35" s="243"/>
      <c r="GA35" s="243"/>
      <c r="GB35" s="243"/>
      <c r="GC35" s="243" t="s">
        <v>193</v>
      </c>
      <c r="GD35" s="243"/>
      <c r="GE35" s="243"/>
      <c r="GF35" s="243"/>
      <c r="GG35" s="243"/>
      <c r="GH35" s="243"/>
      <c r="GI35" s="243"/>
      <c r="GJ35" s="243"/>
      <c r="GK35" s="243"/>
      <c r="GL35" s="243" t="s">
        <v>193</v>
      </c>
      <c r="GM35" s="243"/>
      <c r="GN35" s="243"/>
      <c r="GO35" s="243"/>
      <c r="GP35" s="243"/>
      <c r="GQ35" s="243"/>
      <c r="GR35" s="243"/>
      <c r="GS35" s="243"/>
      <c r="GT35" s="243"/>
      <c r="GU35" s="243" t="s">
        <v>193</v>
      </c>
      <c r="GV35" s="243"/>
      <c r="GW35" s="243"/>
      <c r="GX35" s="243"/>
      <c r="GY35" s="243"/>
      <c r="GZ35" s="243"/>
      <c r="HA35" s="243"/>
      <c r="HB35" s="243"/>
      <c r="HC35" s="243"/>
      <c r="HD35" s="243" t="s">
        <v>193</v>
      </c>
      <c r="HE35" s="243"/>
      <c r="HF35" s="243"/>
      <c r="HG35" s="243"/>
      <c r="HH35" s="243"/>
      <c r="HI35" s="243"/>
      <c r="HJ35" s="243"/>
      <c r="HK35" s="243"/>
      <c r="HL35" s="243"/>
      <c r="HM35" s="243" t="s">
        <v>193</v>
      </c>
      <c r="HN35" s="243"/>
      <c r="HO35" s="243"/>
      <c r="HP35" s="243"/>
      <c r="HQ35" s="243"/>
      <c r="HR35" s="243"/>
      <c r="HS35" s="243"/>
      <c r="HT35" s="243"/>
      <c r="HU35" s="243"/>
      <c r="HV35" s="243" t="s">
        <v>193</v>
      </c>
      <c r="HW35" s="243"/>
      <c r="HX35" s="243"/>
      <c r="HY35" s="243"/>
      <c r="HZ35" s="243"/>
      <c r="IA35" s="243"/>
      <c r="IB35" s="243"/>
      <c r="IC35" s="243"/>
      <c r="ID35" s="243"/>
      <c r="IE35" s="243" t="s">
        <v>193</v>
      </c>
      <c r="IF35" s="243"/>
      <c r="IG35" s="243"/>
      <c r="IH35" s="243"/>
      <c r="II35" s="243"/>
      <c r="IJ35" s="243"/>
      <c r="IK35" s="243"/>
      <c r="IL35" s="243"/>
      <c r="IM35" s="243"/>
      <c r="IN35" s="243" t="s">
        <v>193</v>
      </c>
      <c r="IO35" s="243"/>
      <c r="IP35" s="243"/>
      <c r="IQ35" s="243"/>
      <c r="IR35" s="243"/>
      <c r="IS35" s="243"/>
      <c r="IT35" s="243"/>
      <c r="IU35" s="243"/>
      <c r="IV35" s="243"/>
      <c r="IW35" s="243" t="s">
        <v>193</v>
      </c>
      <c r="IX35" s="243"/>
      <c r="IY35" s="243"/>
      <c r="IZ35" s="243"/>
      <c r="JA35" s="243"/>
      <c r="JB35" s="243"/>
      <c r="JC35" s="243"/>
      <c r="JD35" s="243"/>
      <c r="JE35" s="243"/>
      <c r="JF35" s="243" t="s">
        <v>193</v>
      </c>
      <c r="JG35" s="243"/>
      <c r="JH35" s="243"/>
      <c r="JI35" s="243"/>
      <c r="JJ35" s="243"/>
      <c r="JK35" s="243"/>
      <c r="JL35" s="243"/>
      <c r="JM35" s="243"/>
      <c r="JN35" s="243"/>
      <c r="JO35" s="243" t="s">
        <v>193</v>
      </c>
      <c r="JP35" s="243"/>
      <c r="JQ35" s="243"/>
      <c r="JR35" s="243"/>
      <c r="JS35" s="243"/>
      <c r="JT35" s="243"/>
      <c r="JU35" s="243"/>
      <c r="JV35" s="243"/>
      <c r="JW35" s="243"/>
      <c r="JX35" s="243" t="s">
        <v>193</v>
      </c>
      <c r="JY35" s="243"/>
      <c r="JZ35" s="243"/>
      <c r="KA35" s="243"/>
      <c r="KB35" s="243"/>
      <c r="KC35" s="243"/>
      <c r="KD35" s="243"/>
      <c r="KE35" s="243"/>
      <c r="KF35" s="243"/>
      <c r="KG35" s="243" t="s">
        <v>193</v>
      </c>
      <c r="KH35" s="243"/>
      <c r="KI35" s="243"/>
      <c r="KJ35" s="243"/>
      <c r="KK35" s="243"/>
      <c r="KL35" s="243"/>
      <c r="KM35" s="243"/>
      <c r="KN35" s="243"/>
      <c r="KO35" s="243"/>
      <c r="KP35" s="243" t="s">
        <v>193</v>
      </c>
      <c r="KQ35" s="243"/>
      <c r="KR35" s="243"/>
      <c r="KS35" s="243"/>
      <c r="KT35" s="243"/>
      <c r="KU35" s="243"/>
      <c r="KV35" s="243"/>
      <c r="KW35" s="243"/>
      <c r="KX35" s="243"/>
      <c r="KY35" s="243" t="s">
        <v>193</v>
      </c>
      <c r="KZ35" s="243"/>
      <c r="LA35" s="243"/>
      <c r="LB35" s="245" t="s">
        <v>194</v>
      </c>
    </row>
    <row r="36" spans="1:314" s="29" customFormat="1" ht="14.25" customHeight="1" thickBot="1" x14ac:dyDescent="0.35">
      <c r="A36" s="50"/>
      <c r="B36" s="47" t="s">
        <v>34</v>
      </c>
      <c r="C36" s="48"/>
      <c r="D36" s="117"/>
      <c r="E36" s="117"/>
      <c r="F36" s="117"/>
      <c r="G36" s="117"/>
      <c r="H36" s="117"/>
      <c r="I36" s="117"/>
      <c r="J36" s="117"/>
      <c r="K36" s="117"/>
      <c r="L36" s="117"/>
      <c r="M36" s="117"/>
      <c r="N36" s="117"/>
      <c r="O36" s="117"/>
      <c r="P36" s="117"/>
      <c r="Q36" s="117"/>
      <c r="R36" s="117"/>
      <c r="S36" s="117"/>
      <c r="T36" s="117"/>
      <c r="U36" s="117"/>
      <c r="V36" s="117"/>
      <c r="W36" s="117"/>
      <c r="X36" s="117"/>
      <c r="Y36" s="117"/>
      <c r="Z36" s="117"/>
      <c r="AA36" s="117"/>
      <c r="AB36" s="117"/>
      <c r="AC36" s="117"/>
      <c r="AD36" s="117"/>
      <c r="AE36" s="117"/>
      <c r="AF36" s="117"/>
      <c r="AG36" s="117"/>
      <c r="AH36" s="117"/>
      <c r="AI36" s="117"/>
      <c r="AJ36" s="117"/>
      <c r="AK36" s="117"/>
      <c r="AL36" s="117"/>
      <c r="AM36" s="117"/>
      <c r="AN36" s="117"/>
      <c r="AO36" s="117"/>
      <c r="AP36" s="117"/>
      <c r="AQ36" s="117"/>
      <c r="AR36" s="117"/>
      <c r="AS36" s="117"/>
      <c r="AT36" s="117"/>
      <c r="AU36" s="117"/>
      <c r="AV36" s="117"/>
      <c r="AW36" s="117"/>
      <c r="AX36" s="117"/>
      <c r="AY36" s="117"/>
      <c r="AZ36" s="117"/>
      <c r="BA36" s="117"/>
      <c r="BB36" s="117"/>
      <c r="BC36" s="117"/>
      <c r="BD36" s="117"/>
      <c r="BE36" s="117"/>
      <c r="BF36" s="117"/>
      <c r="BG36" s="117"/>
      <c r="BH36" s="117"/>
      <c r="BI36" s="117"/>
      <c r="BJ36" s="117"/>
      <c r="BK36" s="117"/>
      <c r="BL36" s="117"/>
      <c r="BM36" s="117"/>
      <c r="BN36" s="117"/>
      <c r="BO36" s="117"/>
      <c r="BP36" s="117"/>
      <c r="BQ36" s="117"/>
      <c r="BR36" s="117"/>
      <c r="BS36" s="117"/>
      <c r="BT36" s="117"/>
      <c r="BU36" s="117"/>
      <c r="BV36" s="117"/>
      <c r="BW36" s="117"/>
      <c r="BX36" s="117"/>
      <c r="BY36" s="117"/>
      <c r="BZ36" s="117"/>
      <c r="CA36" s="117"/>
      <c r="CB36" s="117"/>
      <c r="CC36" s="117"/>
      <c r="CD36" s="117"/>
      <c r="CE36" s="117"/>
      <c r="CF36" s="117"/>
      <c r="CG36" s="117"/>
      <c r="CH36" s="117"/>
      <c r="CI36" s="117"/>
      <c r="CJ36" s="117"/>
      <c r="CK36" s="117"/>
      <c r="CL36" s="117"/>
      <c r="CM36" s="117"/>
      <c r="CN36" s="117"/>
      <c r="CO36" s="117"/>
      <c r="CP36" s="117"/>
      <c r="CQ36" s="117"/>
      <c r="CR36" s="117"/>
      <c r="CS36" s="117"/>
      <c r="CT36" s="117"/>
      <c r="CU36" s="117"/>
      <c r="CV36" s="117"/>
      <c r="CW36" s="117"/>
      <c r="CX36" s="117"/>
      <c r="CY36" s="117"/>
      <c r="CZ36" s="117"/>
      <c r="DA36" s="117"/>
      <c r="DB36" s="117"/>
      <c r="DC36" s="117"/>
      <c r="DD36" s="117"/>
      <c r="DE36" s="117"/>
      <c r="DF36" s="117"/>
      <c r="DG36" s="117"/>
      <c r="DH36" s="117"/>
      <c r="DI36" s="117"/>
      <c r="DJ36" s="117"/>
      <c r="DK36" s="117"/>
      <c r="DL36" s="117"/>
      <c r="DM36" s="117"/>
      <c r="DN36" s="117"/>
      <c r="DO36" s="117"/>
      <c r="DP36" s="117"/>
      <c r="DQ36" s="117"/>
      <c r="DR36" s="117"/>
      <c r="DS36" s="117"/>
      <c r="DT36" s="117"/>
      <c r="DU36" s="117"/>
      <c r="DV36" s="117"/>
      <c r="DW36" s="117"/>
      <c r="DX36" s="117"/>
      <c r="DY36" s="117"/>
      <c r="DZ36" s="117"/>
      <c r="EA36" s="117"/>
      <c r="EB36" s="117"/>
      <c r="EC36" s="117"/>
      <c r="ED36" s="117"/>
      <c r="EE36" s="117"/>
      <c r="EF36" s="117"/>
      <c r="EG36" s="117"/>
      <c r="EH36" s="117"/>
      <c r="EI36" s="117"/>
      <c r="EJ36" s="117"/>
      <c r="EK36" s="117"/>
      <c r="EL36" s="117"/>
      <c r="EM36" s="117"/>
      <c r="EN36" s="117"/>
      <c r="EO36" s="117"/>
      <c r="EP36" s="117"/>
      <c r="EQ36" s="117"/>
      <c r="ER36" s="117"/>
      <c r="ES36" s="117"/>
      <c r="ET36" s="117"/>
      <c r="EU36" s="117"/>
      <c r="EV36" s="117"/>
      <c r="EW36" s="117"/>
      <c r="EX36" s="117"/>
      <c r="EY36" s="117"/>
      <c r="EZ36" s="117"/>
      <c r="FA36" s="117"/>
      <c r="FB36" s="117"/>
      <c r="FC36" s="117"/>
      <c r="FD36" s="117"/>
      <c r="FE36" s="117"/>
      <c r="FF36" s="117"/>
      <c r="FG36" s="117"/>
      <c r="FH36" s="117"/>
      <c r="FI36" s="117"/>
      <c r="FJ36" s="117"/>
      <c r="FK36" s="244" t="s">
        <v>193</v>
      </c>
      <c r="FL36" s="244"/>
      <c r="FM36" s="244"/>
      <c r="FN36" s="244"/>
      <c r="FO36" s="244"/>
      <c r="FP36" s="244"/>
      <c r="FQ36" s="244"/>
      <c r="FR36" s="244"/>
      <c r="FS36" s="244"/>
      <c r="FT36" s="244" t="s">
        <v>193</v>
      </c>
      <c r="FU36" s="244"/>
      <c r="FV36" s="244"/>
      <c r="FW36" s="244"/>
      <c r="FX36" s="244"/>
      <c r="FY36" s="244"/>
      <c r="FZ36" s="244"/>
      <c r="GA36" s="244"/>
      <c r="GB36" s="244"/>
      <c r="GC36" s="244" t="s">
        <v>193</v>
      </c>
      <c r="GD36" s="244"/>
      <c r="GE36" s="244"/>
      <c r="GF36" s="244"/>
      <c r="GG36" s="244"/>
      <c r="GH36" s="244"/>
      <c r="GI36" s="244"/>
      <c r="GJ36" s="244"/>
      <c r="GK36" s="244"/>
      <c r="GL36" s="244" t="s">
        <v>193</v>
      </c>
      <c r="GM36" s="244"/>
      <c r="GN36" s="244"/>
      <c r="GO36" s="244"/>
      <c r="GP36" s="244"/>
      <c r="GQ36" s="244"/>
      <c r="GR36" s="244"/>
      <c r="GS36" s="244"/>
      <c r="GT36" s="244"/>
      <c r="GU36" s="244" t="s">
        <v>193</v>
      </c>
      <c r="GV36" s="244"/>
      <c r="GW36" s="244"/>
      <c r="GX36" s="244"/>
      <c r="GY36" s="244"/>
      <c r="GZ36" s="244"/>
      <c r="HA36" s="244"/>
      <c r="HB36" s="244"/>
      <c r="HC36" s="244"/>
      <c r="HD36" s="244" t="s">
        <v>193</v>
      </c>
      <c r="HE36" s="244"/>
      <c r="HF36" s="244"/>
      <c r="HG36" s="244"/>
      <c r="HH36" s="244"/>
      <c r="HI36" s="244"/>
      <c r="HJ36" s="244"/>
      <c r="HK36" s="244"/>
      <c r="HL36" s="244"/>
      <c r="HM36" s="244" t="s">
        <v>193</v>
      </c>
      <c r="HN36" s="244"/>
      <c r="HO36" s="244"/>
      <c r="HP36" s="244"/>
      <c r="HQ36" s="244"/>
      <c r="HR36" s="244"/>
      <c r="HS36" s="244"/>
      <c r="HT36" s="244"/>
      <c r="HU36" s="244"/>
      <c r="HV36" s="244" t="s">
        <v>193</v>
      </c>
      <c r="HW36" s="244"/>
      <c r="HX36" s="244"/>
      <c r="HY36" s="244"/>
      <c r="HZ36" s="244"/>
      <c r="IA36" s="244"/>
      <c r="IB36" s="244"/>
      <c r="IC36" s="244"/>
      <c r="ID36" s="244"/>
      <c r="IE36" s="244" t="s">
        <v>193</v>
      </c>
      <c r="IF36" s="244"/>
      <c r="IG36" s="244"/>
      <c r="IH36" s="244"/>
      <c r="II36" s="244"/>
      <c r="IJ36" s="244"/>
      <c r="IK36" s="244"/>
      <c r="IL36" s="244"/>
      <c r="IM36" s="244"/>
      <c r="IN36" s="244" t="s">
        <v>193</v>
      </c>
      <c r="IO36" s="244"/>
      <c r="IP36" s="244"/>
      <c r="IQ36" s="244"/>
      <c r="IR36" s="244"/>
      <c r="IS36" s="244"/>
      <c r="IT36" s="244"/>
      <c r="IU36" s="244"/>
      <c r="IV36" s="244"/>
      <c r="IW36" s="244" t="s">
        <v>193</v>
      </c>
      <c r="IX36" s="244"/>
      <c r="IY36" s="244"/>
      <c r="IZ36" s="244"/>
      <c r="JA36" s="244"/>
      <c r="JB36" s="244"/>
      <c r="JC36" s="244"/>
      <c r="JD36" s="244"/>
      <c r="JE36" s="244"/>
      <c r="JF36" s="244" t="s">
        <v>193</v>
      </c>
      <c r="JG36" s="244"/>
      <c r="JH36" s="244"/>
      <c r="JI36" s="244"/>
      <c r="JJ36" s="244"/>
      <c r="JK36" s="244"/>
      <c r="JL36" s="244"/>
      <c r="JM36" s="244"/>
      <c r="JN36" s="244"/>
      <c r="JO36" s="244" t="s">
        <v>193</v>
      </c>
      <c r="JP36" s="244"/>
      <c r="JQ36" s="244"/>
      <c r="JR36" s="244"/>
      <c r="JS36" s="244"/>
      <c r="JT36" s="244"/>
      <c r="JU36" s="244"/>
      <c r="JV36" s="244"/>
      <c r="JW36" s="244"/>
      <c r="JX36" s="244" t="s">
        <v>193</v>
      </c>
      <c r="JY36" s="244"/>
      <c r="JZ36" s="244"/>
      <c r="KA36" s="244"/>
      <c r="KB36" s="244"/>
      <c r="KC36" s="244"/>
      <c r="KD36" s="244"/>
      <c r="KE36" s="244"/>
      <c r="KF36" s="244"/>
      <c r="KG36" s="244" t="s">
        <v>193</v>
      </c>
      <c r="KH36" s="244"/>
      <c r="KI36" s="244"/>
      <c r="KJ36" s="244"/>
      <c r="KK36" s="244"/>
      <c r="KL36" s="244"/>
      <c r="KM36" s="244"/>
      <c r="KN36" s="244"/>
      <c r="KO36" s="244"/>
      <c r="KP36" s="244" t="s">
        <v>193</v>
      </c>
      <c r="KQ36" s="244"/>
      <c r="KR36" s="244"/>
      <c r="KS36" s="244"/>
      <c r="KT36" s="244"/>
      <c r="KU36" s="244"/>
      <c r="KV36" s="244"/>
      <c r="KW36" s="244"/>
      <c r="KX36" s="244"/>
      <c r="KY36" s="244" t="s">
        <v>193</v>
      </c>
      <c r="KZ36" s="244"/>
      <c r="LA36" s="244"/>
      <c r="LB36" s="246" t="s">
        <v>194</v>
      </c>
    </row>
    <row r="37" spans="1:314" s="29" customFormat="1" ht="14.25" customHeight="1" thickBot="1" x14ac:dyDescent="0.35">
      <c r="A37" s="82"/>
      <c r="B37" s="62"/>
      <c r="C37" s="7"/>
      <c r="D37" s="44"/>
      <c r="E37" s="44"/>
      <c r="F37" s="44"/>
      <c r="G37" s="44"/>
      <c r="H37" s="44"/>
      <c r="I37" s="44"/>
      <c r="J37" s="44"/>
      <c r="K37" s="44"/>
      <c r="L37" s="44"/>
      <c r="M37" s="44"/>
      <c r="N37" s="44"/>
      <c r="O37" s="44"/>
      <c r="P37" s="44"/>
      <c r="Q37" s="44"/>
      <c r="R37" s="44"/>
      <c r="S37" s="44"/>
      <c r="T37" s="44"/>
      <c r="U37" s="44"/>
      <c r="V37" s="44"/>
      <c r="W37" s="44"/>
      <c r="X37" s="44"/>
      <c r="Y37" s="44"/>
      <c r="Z37" s="44"/>
      <c r="AA37" s="44"/>
      <c r="AB37" s="44"/>
      <c r="AC37" s="44"/>
      <c r="AD37" s="44"/>
      <c r="AE37" s="44"/>
      <c r="AF37" s="44"/>
      <c r="AG37" s="44"/>
      <c r="AH37" s="44"/>
      <c r="AI37" s="44"/>
      <c r="AJ37" s="44"/>
      <c r="AK37" s="44"/>
      <c r="AL37" s="44"/>
      <c r="AM37" s="44"/>
      <c r="AN37" s="44"/>
      <c r="AO37" s="44"/>
      <c r="AP37" s="44"/>
      <c r="AQ37" s="44"/>
      <c r="AR37" s="44"/>
      <c r="AS37" s="44"/>
      <c r="AT37" s="44"/>
      <c r="AU37" s="44"/>
      <c r="AV37" s="44"/>
      <c r="AW37" s="44"/>
      <c r="AX37" s="44"/>
      <c r="AY37" s="44"/>
      <c r="AZ37" s="44"/>
      <c r="BA37" s="44"/>
      <c r="BB37" s="44"/>
      <c r="BC37" s="44"/>
      <c r="BD37" s="44"/>
      <c r="BE37" s="44"/>
      <c r="BF37" s="44"/>
      <c r="BG37" s="44"/>
      <c r="BH37" s="44"/>
      <c r="BI37" s="44"/>
      <c r="BJ37" s="44"/>
      <c r="BK37" s="44"/>
      <c r="BL37" s="44"/>
      <c r="BM37" s="44"/>
      <c r="BN37" s="44"/>
      <c r="BO37" s="44"/>
      <c r="BP37" s="44"/>
      <c r="BQ37" s="44"/>
      <c r="BR37" s="44"/>
      <c r="BS37" s="44"/>
      <c r="BT37" s="44"/>
      <c r="BU37" s="44"/>
      <c r="BV37" s="44"/>
      <c r="BW37" s="44"/>
      <c r="BX37" s="44"/>
      <c r="BY37" s="44"/>
      <c r="BZ37" s="44"/>
      <c r="CA37" s="44"/>
      <c r="CB37" s="44"/>
      <c r="CC37" s="44"/>
      <c r="CD37" s="44"/>
      <c r="CE37" s="44"/>
      <c r="CF37" s="44"/>
      <c r="CG37" s="44"/>
      <c r="CH37" s="44"/>
      <c r="CI37" s="44"/>
      <c r="CJ37" s="44"/>
      <c r="CK37" s="44"/>
      <c r="CL37" s="44"/>
      <c r="CM37" s="44"/>
      <c r="CN37" s="44"/>
      <c r="CO37" s="44"/>
      <c r="CP37" s="44"/>
      <c r="CQ37" s="44"/>
      <c r="CR37" s="44"/>
      <c r="CS37" s="44"/>
      <c r="CT37" s="44"/>
      <c r="CU37" s="44"/>
      <c r="CV37" s="44"/>
      <c r="CW37" s="44"/>
      <c r="CX37" s="44"/>
      <c r="CY37" s="44"/>
      <c r="CZ37" s="44"/>
      <c r="DA37" s="44"/>
      <c r="DB37" s="44"/>
      <c r="DC37" s="44"/>
      <c r="DD37" s="44"/>
      <c r="DE37" s="44"/>
      <c r="DF37" s="44"/>
      <c r="DG37" s="44"/>
      <c r="DH37" s="44"/>
      <c r="DI37" s="44"/>
      <c r="DJ37" s="44"/>
      <c r="DK37" s="44"/>
      <c r="DL37" s="44"/>
      <c r="DM37" s="44"/>
      <c r="DN37" s="44"/>
      <c r="DO37" s="44"/>
      <c r="DP37" s="44"/>
      <c r="DQ37" s="44"/>
      <c r="DR37" s="44"/>
      <c r="DS37" s="44"/>
      <c r="DT37" s="44"/>
      <c r="DU37" s="44"/>
      <c r="DV37" s="44"/>
      <c r="DW37" s="44"/>
      <c r="DX37" s="44"/>
      <c r="DY37" s="44"/>
      <c r="DZ37" s="44"/>
      <c r="EA37" s="44"/>
      <c r="EB37" s="44"/>
      <c r="EC37" s="44"/>
      <c r="ED37" s="44"/>
      <c r="EE37" s="44"/>
      <c r="EF37" s="44"/>
      <c r="EG37" s="44"/>
      <c r="EH37" s="44"/>
      <c r="EI37" s="44"/>
      <c r="EJ37" s="44"/>
      <c r="EK37" s="44"/>
      <c r="EL37" s="44"/>
      <c r="EM37" s="44"/>
      <c r="EN37" s="44"/>
      <c r="EO37" s="44"/>
      <c r="EP37" s="44"/>
      <c r="EQ37" s="44"/>
      <c r="ER37" s="44"/>
      <c r="ES37" s="44"/>
      <c r="ET37" s="44"/>
      <c r="EU37" s="44"/>
      <c r="EV37" s="44"/>
      <c r="EW37" s="44"/>
      <c r="EX37" s="44"/>
      <c r="EY37" s="44"/>
      <c r="EZ37" s="44"/>
      <c r="FA37" s="44"/>
      <c r="FB37" s="44"/>
      <c r="FC37" s="44"/>
      <c r="FD37" s="44"/>
      <c r="FE37" s="44"/>
      <c r="FF37" s="44"/>
      <c r="FG37" s="44"/>
      <c r="FH37" s="44"/>
      <c r="FI37" s="44"/>
      <c r="FJ37" s="44"/>
      <c r="FK37" s="44"/>
      <c r="FL37" s="44"/>
      <c r="FM37" s="44"/>
      <c r="FN37" s="44"/>
      <c r="FO37" s="44"/>
      <c r="FP37" s="44"/>
      <c r="FQ37" s="44"/>
      <c r="FR37" s="44"/>
      <c r="FS37" s="44"/>
      <c r="FT37" s="44"/>
      <c r="FU37" s="44"/>
      <c r="FV37" s="44"/>
      <c r="FW37" s="44"/>
      <c r="FX37" s="44"/>
      <c r="FY37" s="44"/>
      <c r="FZ37" s="44"/>
      <c r="GA37" s="44"/>
      <c r="GB37" s="44"/>
      <c r="GC37" s="44"/>
      <c r="GD37" s="44"/>
      <c r="GE37" s="44"/>
      <c r="GF37" s="44"/>
      <c r="GG37" s="44"/>
      <c r="GH37" s="44"/>
      <c r="GI37" s="44"/>
      <c r="GJ37" s="44"/>
      <c r="GK37" s="44"/>
      <c r="GL37" s="44"/>
      <c r="GM37" s="44"/>
      <c r="GN37" s="44"/>
      <c r="GO37" s="44"/>
      <c r="GP37" s="44"/>
      <c r="GQ37" s="44"/>
      <c r="GR37" s="44"/>
      <c r="GS37" s="44"/>
      <c r="GT37" s="44"/>
      <c r="GU37" s="44"/>
      <c r="GV37" s="44"/>
      <c r="GW37" s="44"/>
      <c r="GX37" s="44"/>
      <c r="GY37" s="44"/>
      <c r="GZ37" s="44"/>
      <c r="HA37" s="44"/>
      <c r="HB37" s="44"/>
      <c r="HC37" s="44"/>
      <c r="HD37" s="44"/>
      <c r="HE37" s="44"/>
      <c r="HF37" s="44"/>
      <c r="HG37" s="44"/>
      <c r="HH37" s="44"/>
      <c r="HI37" s="44"/>
      <c r="HJ37" s="44"/>
      <c r="HK37" s="44"/>
      <c r="HL37" s="44"/>
      <c r="HM37" s="44"/>
      <c r="HN37" s="44"/>
      <c r="HO37" s="44"/>
      <c r="HP37" s="44"/>
      <c r="HQ37" s="44"/>
      <c r="HR37" s="44"/>
      <c r="HS37" s="44"/>
      <c r="HT37" s="44"/>
      <c r="HU37" s="44"/>
      <c r="HV37" s="44"/>
      <c r="HW37" s="44"/>
      <c r="HX37" s="44"/>
      <c r="HY37" s="44"/>
      <c r="HZ37" s="44"/>
      <c r="IA37" s="44"/>
      <c r="IB37" s="44"/>
      <c r="IC37" s="44"/>
      <c r="ID37" s="44"/>
      <c r="IE37" s="44"/>
      <c r="IF37" s="44"/>
      <c r="IG37" s="44"/>
      <c r="IH37" s="44"/>
      <c r="II37" s="44"/>
      <c r="IJ37" s="44"/>
      <c r="IK37" s="44"/>
      <c r="IL37" s="44"/>
      <c r="IM37" s="44"/>
      <c r="IN37" s="44"/>
      <c r="IO37" s="44"/>
      <c r="IP37" s="44"/>
      <c r="IQ37" s="44"/>
      <c r="IR37" s="44"/>
      <c r="IS37" s="44"/>
      <c r="IT37" s="44"/>
      <c r="IU37" s="44"/>
      <c r="IV37" s="44"/>
      <c r="IW37" s="44"/>
      <c r="IX37" s="44"/>
      <c r="IY37" s="44"/>
      <c r="IZ37" s="44"/>
      <c r="JA37" s="44"/>
      <c r="JB37" s="44"/>
      <c r="JC37" s="44"/>
      <c r="JD37" s="44"/>
      <c r="JE37" s="44"/>
      <c r="JF37" s="44"/>
      <c r="JG37" s="44"/>
      <c r="JH37" s="44"/>
      <c r="JI37" s="44"/>
      <c r="JJ37" s="44"/>
      <c r="JK37" s="44"/>
      <c r="JL37" s="44"/>
      <c r="JM37" s="44"/>
      <c r="JN37" s="44"/>
      <c r="JO37" s="44"/>
      <c r="JP37" s="44"/>
      <c r="JQ37" s="44"/>
      <c r="JR37" s="44"/>
      <c r="JS37" s="44"/>
      <c r="JT37" s="44"/>
      <c r="JU37" s="44"/>
      <c r="JV37" s="44"/>
      <c r="JW37" s="44"/>
      <c r="JX37" s="44"/>
      <c r="JY37" s="44"/>
      <c r="JZ37" s="44"/>
      <c r="KA37" s="44"/>
      <c r="KB37" s="44"/>
      <c r="KC37" s="44"/>
      <c r="KD37" s="44"/>
      <c r="KE37" s="44"/>
      <c r="KF37" s="44"/>
      <c r="KG37" s="44"/>
      <c r="KH37" s="44"/>
      <c r="KI37" s="44"/>
      <c r="KJ37" s="44"/>
      <c r="KK37" s="44"/>
      <c r="KL37" s="44"/>
      <c r="KM37" s="44"/>
      <c r="KN37" s="44"/>
      <c r="KO37" s="44"/>
      <c r="KP37" s="44"/>
      <c r="KQ37" s="44"/>
      <c r="KR37" s="44"/>
      <c r="KS37" s="44"/>
      <c r="KT37" s="44"/>
      <c r="KU37" s="44"/>
      <c r="KV37" s="44"/>
      <c r="KW37" s="44"/>
      <c r="KX37" s="44"/>
      <c r="KY37" s="44"/>
      <c r="KZ37" s="44"/>
      <c r="LA37" s="44"/>
      <c r="LB37" s="44"/>
    </row>
    <row r="38" spans="1:314" s="29" customFormat="1" ht="13.5" customHeight="1" x14ac:dyDescent="0.3">
      <c r="A38" s="197" t="s">
        <v>172</v>
      </c>
      <c r="B38" s="45" t="s">
        <v>33</v>
      </c>
      <c r="C38" s="46"/>
      <c r="D38" s="121"/>
      <c r="E38" s="121"/>
      <c r="F38" s="121"/>
      <c r="G38" s="121"/>
      <c r="H38" s="121"/>
      <c r="I38" s="121"/>
      <c r="J38" s="121"/>
      <c r="K38" s="121"/>
      <c r="L38" s="121"/>
      <c r="M38" s="121"/>
      <c r="N38" s="121"/>
      <c r="O38" s="121"/>
      <c r="P38" s="121"/>
      <c r="Q38" s="121"/>
      <c r="R38" s="121"/>
      <c r="S38" s="121"/>
      <c r="T38" s="121"/>
      <c r="U38" s="121"/>
      <c r="V38" s="121"/>
      <c r="W38" s="121"/>
      <c r="X38" s="121"/>
      <c r="Y38" s="121"/>
      <c r="Z38" s="121"/>
      <c r="AA38" s="121"/>
      <c r="AB38" s="121"/>
      <c r="AC38" s="121"/>
      <c r="AD38" s="121"/>
      <c r="AE38" s="121"/>
      <c r="AF38" s="121"/>
      <c r="AG38" s="121"/>
      <c r="AH38" s="121"/>
      <c r="AI38" s="121"/>
      <c r="AJ38" s="121"/>
      <c r="AK38" s="121"/>
      <c r="AL38" s="121"/>
      <c r="AM38" s="121"/>
      <c r="AN38" s="121"/>
      <c r="AO38" s="121"/>
      <c r="AP38" s="121"/>
      <c r="AQ38" s="121"/>
      <c r="AR38" s="121"/>
      <c r="AS38" s="121"/>
      <c r="AT38" s="121"/>
      <c r="AU38" s="121"/>
      <c r="AV38" s="121"/>
      <c r="AW38" s="121"/>
      <c r="AX38" s="121"/>
      <c r="AY38" s="121"/>
      <c r="AZ38" s="121"/>
      <c r="BA38" s="121"/>
      <c r="BB38" s="121"/>
      <c r="BC38" s="121"/>
      <c r="BD38" s="121"/>
      <c r="BE38" s="121"/>
      <c r="BF38" s="121"/>
      <c r="BG38" s="121"/>
      <c r="BH38" s="121"/>
      <c r="BI38" s="121"/>
      <c r="BJ38" s="121"/>
      <c r="BK38" s="121"/>
      <c r="BL38" s="121"/>
      <c r="BM38" s="121"/>
      <c r="BN38" s="121"/>
      <c r="BO38" s="121"/>
      <c r="BP38" s="121"/>
      <c r="BQ38" s="121"/>
      <c r="BR38" s="121"/>
      <c r="BS38" s="121"/>
      <c r="BT38" s="121"/>
      <c r="BU38" s="121"/>
      <c r="BV38" s="121"/>
      <c r="BW38" s="121"/>
      <c r="BX38" s="121"/>
      <c r="BY38" s="121"/>
      <c r="BZ38" s="121"/>
      <c r="CA38" s="121"/>
      <c r="CB38" s="121"/>
      <c r="CC38" s="121"/>
      <c r="CD38" s="121"/>
      <c r="CE38" s="121"/>
      <c r="CF38" s="121"/>
      <c r="CG38" s="121"/>
      <c r="CH38" s="121"/>
      <c r="CI38" s="121"/>
      <c r="CJ38" s="121"/>
      <c r="CK38" s="121"/>
      <c r="CL38" s="121"/>
      <c r="CM38" s="121"/>
      <c r="CN38" s="121"/>
      <c r="CO38" s="121"/>
      <c r="CP38" s="121"/>
      <c r="CQ38" s="121"/>
      <c r="CR38" s="121"/>
      <c r="CS38" s="121"/>
      <c r="CT38" s="121"/>
      <c r="CU38" s="121"/>
      <c r="CV38" s="121"/>
      <c r="CW38" s="121"/>
      <c r="CX38" s="121"/>
      <c r="CY38" s="121"/>
      <c r="CZ38" s="121"/>
      <c r="DA38" s="121"/>
      <c r="DB38" s="121"/>
      <c r="DC38" s="121"/>
      <c r="DD38" s="121"/>
      <c r="DE38" s="121"/>
      <c r="DF38" s="121"/>
      <c r="DG38" s="121"/>
      <c r="DH38" s="121"/>
      <c r="DI38" s="121"/>
      <c r="DJ38" s="121"/>
      <c r="DK38" s="121"/>
      <c r="DL38" s="121"/>
      <c r="DM38" s="121"/>
      <c r="DN38" s="121"/>
      <c r="DO38" s="121"/>
      <c r="DP38" s="121"/>
      <c r="DQ38" s="121"/>
      <c r="DR38" s="121"/>
      <c r="DS38" s="121"/>
      <c r="DT38" s="121"/>
      <c r="DU38" s="121"/>
      <c r="DV38" s="121"/>
      <c r="DW38" s="121"/>
      <c r="DX38" s="121"/>
      <c r="DY38" s="121"/>
      <c r="DZ38" s="121"/>
      <c r="EA38" s="121"/>
      <c r="EB38" s="121"/>
      <c r="EC38" s="121"/>
      <c r="ED38" s="121"/>
      <c r="EE38" s="121"/>
      <c r="EF38" s="121"/>
      <c r="EG38" s="121"/>
      <c r="EH38" s="121"/>
      <c r="EI38" s="121"/>
      <c r="EJ38" s="121"/>
      <c r="EK38" s="121"/>
      <c r="EL38" s="121"/>
      <c r="EM38" s="121"/>
      <c r="EN38" s="121"/>
      <c r="EO38" s="121"/>
      <c r="EP38" s="121"/>
      <c r="EQ38" s="121"/>
      <c r="ER38" s="121"/>
      <c r="ES38" s="121"/>
      <c r="ET38" s="121"/>
      <c r="EU38" s="121"/>
      <c r="EV38" s="121"/>
      <c r="EW38" s="121"/>
      <c r="EX38" s="121"/>
      <c r="EY38" s="121"/>
      <c r="EZ38" s="121"/>
      <c r="FA38" s="121"/>
      <c r="FB38" s="121"/>
      <c r="FC38" s="121"/>
      <c r="FD38" s="121"/>
      <c r="FE38" s="121"/>
      <c r="FF38" s="121"/>
      <c r="FG38" s="121"/>
      <c r="FH38" s="121"/>
      <c r="FI38" s="121"/>
      <c r="FJ38" s="187"/>
      <c r="FK38" s="187"/>
      <c r="FL38" s="187"/>
      <c r="FM38" s="187"/>
      <c r="FN38" s="187"/>
      <c r="FO38" s="187"/>
      <c r="FP38" s="187"/>
      <c r="FQ38" s="187"/>
      <c r="FR38" s="187"/>
      <c r="FS38" s="187"/>
      <c r="FT38" s="187"/>
      <c r="FU38" s="187"/>
      <c r="FV38" s="187"/>
      <c r="FW38" s="187"/>
      <c r="FX38" s="187"/>
      <c r="FY38" s="187"/>
      <c r="FZ38" s="187"/>
      <c r="GA38" s="187"/>
      <c r="GB38" s="187"/>
      <c r="GC38" s="187"/>
      <c r="GD38" s="187"/>
      <c r="GE38" s="187"/>
      <c r="GF38" s="187"/>
      <c r="GG38" s="187"/>
      <c r="GH38" s="187"/>
      <c r="GI38" s="187"/>
      <c r="GJ38" s="187"/>
      <c r="GK38" s="187"/>
      <c r="GL38" s="187"/>
      <c r="GM38" s="187"/>
      <c r="GN38" s="187"/>
      <c r="GO38" s="187"/>
      <c r="GP38" s="187"/>
      <c r="GQ38" s="187"/>
      <c r="GR38" s="187"/>
      <c r="GS38" s="187"/>
      <c r="GT38" s="187"/>
      <c r="GU38" s="187"/>
      <c r="GV38" s="187"/>
      <c r="GW38" s="187"/>
      <c r="GX38" s="187"/>
      <c r="GY38" s="187"/>
      <c r="GZ38" s="187"/>
      <c r="HA38" s="187"/>
      <c r="HB38" s="187"/>
      <c r="HC38" s="187"/>
      <c r="HD38" s="187"/>
      <c r="HE38" s="187"/>
      <c r="HF38" s="187"/>
      <c r="HG38" s="187"/>
      <c r="HH38" s="187"/>
      <c r="HI38" s="187"/>
      <c r="HJ38" s="187"/>
      <c r="HK38" s="187"/>
      <c r="HL38" s="187"/>
      <c r="HM38" s="187"/>
      <c r="HN38" s="187"/>
      <c r="HO38" s="187"/>
      <c r="HP38" s="187"/>
      <c r="HQ38" s="187"/>
      <c r="HR38" s="187"/>
      <c r="HS38" s="187"/>
      <c r="HT38" s="187"/>
      <c r="HU38" s="187"/>
      <c r="HV38" s="187"/>
      <c r="HW38" s="187"/>
      <c r="HX38" s="187"/>
      <c r="HY38" s="187"/>
      <c r="HZ38" s="187"/>
      <c r="IA38" s="187"/>
      <c r="IB38" s="187"/>
      <c r="IC38" s="187"/>
      <c r="ID38" s="187"/>
      <c r="IE38" s="187"/>
      <c r="IF38" s="187"/>
      <c r="IG38" s="187"/>
      <c r="IH38" s="187"/>
      <c r="II38" s="187"/>
      <c r="IJ38" s="187"/>
      <c r="IK38" s="187"/>
      <c r="IL38" s="187"/>
      <c r="IM38" s="187"/>
      <c r="IN38" s="187"/>
      <c r="IO38" s="187"/>
      <c r="IP38" s="187"/>
      <c r="IQ38" s="187"/>
      <c r="IR38" s="187"/>
      <c r="IS38" s="187"/>
      <c r="IT38" s="187"/>
      <c r="IU38" s="187"/>
      <c r="IV38" s="187"/>
      <c r="IW38" s="187"/>
      <c r="IX38" s="187"/>
      <c r="IY38" s="187"/>
      <c r="IZ38" s="187"/>
      <c r="JA38" s="187"/>
      <c r="JB38" s="187"/>
      <c r="JC38" s="187"/>
      <c r="JD38" s="187"/>
      <c r="JE38" s="187"/>
      <c r="JF38" s="187"/>
      <c r="JG38" s="187"/>
      <c r="JH38" s="187"/>
      <c r="JI38" s="187"/>
      <c r="JJ38" s="187"/>
      <c r="JK38" s="187"/>
      <c r="JL38" s="187"/>
      <c r="JM38" s="187"/>
      <c r="JN38" s="187"/>
      <c r="JO38" s="187"/>
      <c r="JP38" s="187"/>
      <c r="JQ38" s="187"/>
      <c r="JR38" s="187"/>
      <c r="JS38" s="187"/>
      <c r="JT38" s="187"/>
      <c r="JU38" s="187"/>
      <c r="JV38" s="187"/>
      <c r="JW38" s="187"/>
      <c r="JX38" s="187"/>
      <c r="JY38" s="187"/>
      <c r="JZ38" s="187"/>
      <c r="KA38" s="187"/>
      <c r="KB38" s="187"/>
      <c r="KC38" s="187"/>
      <c r="KD38" s="187"/>
      <c r="KE38" s="187"/>
      <c r="KF38" s="187"/>
      <c r="KG38" s="187"/>
      <c r="KH38" s="187"/>
      <c r="KI38" s="187"/>
      <c r="KJ38" s="187"/>
      <c r="KK38" s="187"/>
      <c r="KL38" s="187"/>
      <c r="KM38" s="187"/>
      <c r="KN38" s="187"/>
      <c r="KO38" s="187"/>
      <c r="KP38" s="187"/>
      <c r="KQ38" s="187"/>
      <c r="KR38" s="187"/>
      <c r="KS38" s="216" t="s">
        <v>179</v>
      </c>
      <c r="KT38" s="216"/>
      <c r="KU38" s="216"/>
      <c r="KV38" s="216" t="s">
        <v>156</v>
      </c>
      <c r="KW38" s="203" t="s">
        <v>174</v>
      </c>
      <c r="KX38" s="211" t="s">
        <v>175</v>
      </c>
      <c r="KY38" s="211"/>
      <c r="KZ38" s="211"/>
      <c r="LA38" s="211"/>
      <c r="LB38" s="212"/>
    </row>
    <row r="39" spans="1:314" s="29" customFormat="1" ht="14.25" customHeight="1" thickBot="1" x14ac:dyDescent="0.35">
      <c r="A39" s="198" t="s">
        <v>173</v>
      </c>
      <c r="B39" s="47" t="s">
        <v>34</v>
      </c>
      <c r="C39" s="48"/>
      <c r="D39" s="117"/>
      <c r="E39" s="117"/>
      <c r="F39" s="117"/>
      <c r="G39" s="117"/>
      <c r="H39" s="117"/>
      <c r="I39" s="117"/>
      <c r="J39" s="117"/>
      <c r="K39" s="117"/>
      <c r="L39" s="117"/>
      <c r="M39" s="117"/>
      <c r="N39" s="117"/>
      <c r="O39" s="117"/>
      <c r="P39" s="117"/>
      <c r="Q39" s="117"/>
      <c r="R39" s="117"/>
      <c r="S39" s="117"/>
      <c r="T39" s="117"/>
      <c r="U39" s="117"/>
      <c r="V39" s="117"/>
      <c r="W39" s="117"/>
      <c r="X39" s="117"/>
      <c r="Y39" s="117"/>
      <c r="Z39" s="117"/>
      <c r="AA39" s="117"/>
      <c r="AB39" s="117"/>
      <c r="AC39" s="117"/>
      <c r="AD39" s="117"/>
      <c r="AE39" s="117"/>
      <c r="AF39" s="117"/>
      <c r="AG39" s="117"/>
      <c r="AH39" s="117"/>
      <c r="AI39" s="117"/>
      <c r="AJ39" s="117"/>
      <c r="AK39" s="117"/>
      <c r="AL39" s="117"/>
      <c r="AM39" s="117"/>
      <c r="AN39" s="117"/>
      <c r="AO39" s="117"/>
      <c r="AP39" s="117"/>
      <c r="AQ39" s="117"/>
      <c r="AR39" s="117"/>
      <c r="AS39" s="117"/>
      <c r="AT39" s="117"/>
      <c r="AU39" s="117"/>
      <c r="AV39" s="117"/>
      <c r="AW39" s="117"/>
      <c r="AX39" s="117"/>
      <c r="AY39" s="117"/>
      <c r="AZ39" s="117"/>
      <c r="BA39" s="117"/>
      <c r="BB39" s="117"/>
      <c r="BC39" s="117"/>
      <c r="BD39" s="117"/>
      <c r="BE39" s="117"/>
      <c r="BF39" s="117"/>
      <c r="BG39" s="117"/>
      <c r="BH39" s="117"/>
      <c r="BI39" s="117"/>
      <c r="BJ39" s="117"/>
      <c r="BK39" s="117"/>
      <c r="BL39" s="117"/>
      <c r="BM39" s="117"/>
      <c r="BN39" s="117"/>
      <c r="BO39" s="117"/>
      <c r="BP39" s="117"/>
      <c r="BQ39" s="117"/>
      <c r="BR39" s="117"/>
      <c r="BS39" s="117"/>
      <c r="BT39" s="117"/>
      <c r="BU39" s="117"/>
      <c r="BV39" s="117"/>
      <c r="BW39" s="117"/>
      <c r="BX39" s="117"/>
      <c r="BY39" s="117"/>
      <c r="BZ39" s="117"/>
      <c r="CA39" s="117"/>
      <c r="CB39" s="117"/>
      <c r="CC39" s="117"/>
      <c r="CD39" s="117"/>
      <c r="CE39" s="117"/>
      <c r="CF39" s="117"/>
      <c r="CG39" s="117"/>
      <c r="CH39" s="117"/>
      <c r="CI39" s="117"/>
      <c r="CJ39" s="117"/>
      <c r="CK39" s="117"/>
      <c r="CL39" s="117"/>
      <c r="CM39" s="117"/>
      <c r="CN39" s="117"/>
      <c r="CO39" s="117"/>
      <c r="CP39" s="117"/>
      <c r="CQ39" s="117"/>
      <c r="CR39" s="117"/>
      <c r="CS39" s="117"/>
      <c r="CT39" s="117"/>
      <c r="CU39" s="117"/>
      <c r="CV39" s="117"/>
      <c r="CW39" s="117"/>
      <c r="CX39" s="117"/>
      <c r="CY39" s="117"/>
      <c r="CZ39" s="117"/>
      <c r="DA39" s="117"/>
      <c r="DB39" s="117"/>
      <c r="DC39" s="117"/>
      <c r="DD39" s="117"/>
      <c r="DE39" s="117"/>
      <c r="DF39" s="117"/>
      <c r="DG39" s="117"/>
      <c r="DH39" s="117"/>
      <c r="DI39" s="117"/>
      <c r="DJ39" s="117"/>
      <c r="DK39" s="117"/>
      <c r="DL39" s="117"/>
      <c r="DM39" s="117"/>
      <c r="DN39" s="117"/>
      <c r="DO39" s="117"/>
      <c r="DP39" s="117"/>
      <c r="DQ39" s="117"/>
      <c r="DR39" s="117"/>
      <c r="DS39" s="117"/>
      <c r="DT39" s="117"/>
      <c r="DU39" s="117"/>
      <c r="DV39" s="117"/>
      <c r="DW39" s="117"/>
      <c r="DX39" s="117"/>
      <c r="DY39" s="117"/>
      <c r="DZ39" s="117"/>
      <c r="EA39" s="117"/>
      <c r="EB39" s="117"/>
      <c r="EC39" s="117"/>
      <c r="ED39" s="117"/>
      <c r="EE39" s="117"/>
      <c r="EF39" s="117"/>
      <c r="EG39" s="117"/>
      <c r="EH39" s="117"/>
      <c r="EI39" s="117"/>
      <c r="EJ39" s="117"/>
      <c r="EK39" s="117"/>
      <c r="EL39" s="117"/>
      <c r="EM39" s="117"/>
      <c r="EN39" s="117"/>
      <c r="EO39" s="117"/>
      <c r="EP39" s="117"/>
      <c r="EQ39" s="117"/>
      <c r="ER39" s="117"/>
      <c r="ES39" s="117"/>
      <c r="ET39" s="117"/>
      <c r="EU39" s="117"/>
      <c r="EV39" s="117"/>
      <c r="EW39" s="117"/>
      <c r="EX39" s="117"/>
      <c r="EY39" s="117"/>
      <c r="EZ39" s="117"/>
      <c r="FA39" s="117"/>
      <c r="FB39" s="117"/>
      <c r="FC39" s="117"/>
      <c r="FD39" s="117"/>
      <c r="FE39" s="117"/>
      <c r="FF39" s="117"/>
      <c r="FG39" s="117"/>
      <c r="FH39" s="117"/>
      <c r="FI39" s="117"/>
      <c r="FJ39" s="199"/>
      <c r="FK39" s="199"/>
      <c r="FL39" s="199"/>
      <c r="FM39" s="199"/>
      <c r="FN39" s="199"/>
      <c r="FO39" s="199"/>
      <c r="FP39" s="199"/>
      <c r="FQ39" s="199"/>
      <c r="FR39" s="199"/>
      <c r="FS39" s="199"/>
      <c r="FT39" s="199"/>
      <c r="FU39" s="199"/>
      <c r="FV39" s="199"/>
      <c r="FW39" s="199"/>
      <c r="FX39" s="199"/>
      <c r="FY39" s="199"/>
      <c r="FZ39" s="199"/>
      <c r="GA39" s="199"/>
      <c r="GB39" s="199"/>
      <c r="GC39" s="199"/>
      <c r="GD39" s="199"/>
      <c r="GE39" s="199"/>
      <c r="GF39" s="199"/>
      <c r="GG39" s="199"/>
      <c r="GH39" s="199"/>
      <c r="GI39" s="199"/>
      <c r="GJ39" s="199"/>
      <c r="GK39" s="199"/>
      <c r="GL39" s="199"/>
      <c r="GM39" s="199"/>
      <c r="GN39" s="199"/>
      <c r="GO39" s="199"/>
      <c r="GP39" s="199"/>
      <c r="GQ39" s="199"/>
      <c r="GR39" s="199"/>
      <c r="GS39" s="199"/>
      <c r="GT39" s="199"/>
      <c r="GU39" s="199"/>
      <c r="GV39" s="199"/>
      <c r="GW39" s="199"/>
      <c r="GX39" s="199"/>
      <c r="GY39" s="199"/>
      <c r="GZ39" s="199"/>
      <c r="HA39" s="199"/>
      <c r="HB39" s="199"/>
      <c r="HC39" s="199"/>
      <c r="HD39" s="199"/>
      <c r="HE39" s="199"/>
      <c r="HF39" s="199"/>
      <c r="HG39" s="199"/>
      <c r="HH39" s="199"/>
      <c r="HI39" s="199"/>
      <c r="HJ39" s="199"/>
      <c r="HK39" s="199"/>
      <c r="HL39" s="199"/>
      <c r="HM39" s="199"/>
      <c r="HN39" s="199"/>
      <c r="HO39" s="199"/>
      <c r="HP39" s="199"/>
      <c r="HQ39" s="199"/>
      <c r="HR39" s="199"/>
      <c r="HS39" s="199"/>
      <c r="HT39" s="199"/>
      <c r="HU39" s="199"/>
      <c r="HV39" s="199"/>
      <c r="HW39" s="199"/>
      <c r="HX39" s="199"/>
      <c r="HY39" s="199"/>
      <c r="HZ39" s="199"/>
      <c r="IA39" s="199"/>
      <c r="IB39" s="199"/>
      <c r="IC39" s="199"/>
      <c r="ID39" s="199"/>
      <c r="IE39" s="199"/>
      <c r="IF39" s="199"/>
      <c r="IG39" s="199"/>
      <c r="IH39" s="199"/>
      <c r="II39" s="199"/>
      <c r="IJ39" s="199"/>
      <c r="IK39" s="199"/>
      <c r="IL39" s="199"/>
      <c r="IM39" s="199"/>
      <c r="IN39" s="199"/>
      <c r="IO39" s="199"/>
      <c r="IP39" s="199"/>
      <c r="IQ39" s="199"/>
      <c r="IR39" s="199"/>
      <c r="IS39" s="199"/>
      <c r="IT39" s="199"/>
      <c r="IU39" s="199"/>
      <c r="IV39" s="199"/>
      <c r="IW39" s="199"/>
      <c r="IX39" s="199"/>
      <c r="IY39" s="199"/>
      <c r="IZ39" s="199"/>
      <c r="JA39" s="199"/>
      <c r="JB39" s="199"/>
      <c r="JC39" s="199"/>
      <c r="JD39" s="199"/>
      <c r="JE39" s="199"/>
      <c r="JF39" s="199"/>
      <c r="JG39" s="199"/>
      <c r="JH39" s="199"/>
      <c r="JI39" s="199"/>
      <c r="JJ39" s="199"/>
      <c r="JK39" s="199"/>
      <c r="JL39" s="199"/>
      <c r="JM39" s="199"/>
      <c r="JN39" s="199"/>
      <c r="JO39" s="199"/>
      <c r="JP39" s="199"/>
      <c r="JQ39" s="199"/>
      <c r="JR39" s="199"/>
      <c r="JS39" s="199"/>
      <c r="JT39" s="199"/>
      <c r="JU39" s="199"/>
      <c r="JV39" s="199"/>
      <c r="JW39" s="199"/>
      <c r="JX39" s="199"/>
      <c r="JY39" s="199"/>
      <c r="JZ39" s="199"/>
      <c r="KA39" s="199"/>
      <c r="KB39" s="199"/>
      <c r="KC39" s="199"/>
      <c r="KD39" s="199"/>
      <c r="KE39" s="199"/>
      <c r="KF39" s="199"/>
      <c r="KG39" s="199"/>
      <c r="KH39" s="199"/>
      <c r="KI39" s="199"/>
      <c r="KJ39" s="199"/>
      <c r="KK39" s="199"/>
      <c r="KL39" s="199"/>
      <c r="KM39" s="199"/>
      <c r="KN39" s="199"/>
      <c r="KO39" s="199"/>
      <c r="KP39" s="199"/>
      <c r="KQ39" s="199"/>
      <c r="KR39" s="217" t="s">
        <v>179</v>
      </c>
      <c r="KS39" s="217"/>
      <c r="KT39" s="217"/>
      <c r="KU39" s="217" t="s">
        <v>179</v>
      </c>
      <c r="KV39" s="217"/>
      <c r="KW39" s="207" t="s">
        <v>174</v>
      </c>
      <c r="KX39" s="213" t="s">
        <v>175</v>
      </c>
      <c r="KY39" s="213"/>
      <c r="KZ39" s="213"/>
      <c r="LA39" s="213"/>
      <c r="LB39" s="214"/>
    </row>
    <row r="40" spans="1:314" s="29" customFormat="1" ht="14.25" customHeight="1" thickBot="1" x14ac:dyDescent="0.35">
      <c r="A40" s="192"/>
      <c r="B40" s="62"/>
      <c r="C40" s="170"/>
      <c r="D40" s="44"/>
      <c r="E40" s="44"/>
      <c r="F40" s="44"/>
      <c r="G40" s="44"/>
      <c r="H40" s="44"/>
      <c r="I40" s="44"/>
      <c r="J40" s="44"/>
      <c r="K40" s="44"/>
      <c r="L40" s="44"/>
      <c r="M40" s="44"/>
      <c r="N40" s="44"/>
      <c r="O40" s="44"/>
      <c r="P40" s="44"/>
      <c r="Q40" s="44"/>
      <c r="R40" s="44"/>
      <c r="S40" s="44"/>
      <c r="T40" s="44"/>
      <c r="U40" s="44"/>
      <c r="V40" s="44"/>
      <c r="W40" s="44"/>
      <c r="X40" s="44"/>
      <c r="Y40" s="44"/>
      <c r="Z40" s="44"/>
      <c r="AA40" s="44"/>
      <c r="AB40" s="44"/>
      <c r="AC40" s="44"/>
      <c r="AD40" s="44"/>
      <c r="AE40" s="44"/>
      <c r="AF40" s="44"/>
      <c r="AG40" s="44"/>
      <c r="AH40" s="44"/>
      <c r="AI40" s="44"/>
      <c r="AJ40" s="44"/>
      <c r="AK40" s="44"/>
      <c r="AL40" s="44"/>
      <c r="AM40" s="44"/>
      <c r="AN40" s="44"/>
      <c r="AO40" s="44"/>
      <c r="AP40" s="44"/>
      <c r="AQ40" s="44"/>
      <c r="AR40" s="44"/>
      <c r="AS40" s="44"/>
      <c r="AT40" s="44"/>
      <c r="AU40" s="44"/>
      <c r="AV40" s="44"/>
      <c r="AW40" s="44"/>
      <c r="AX40" s="44"/>
      <c r="AY40" s="44"/>
      <c r="AZ40" s="44"/>
      <c r="BA40" s="44"/>
      <c r="BB40" s="44"/>
      <c r="BC40" s="44"/>
      <c r="BD40" s="44"/>
      <c r="BE40" s="44"/>
      <c r="BF40" s="44"/>
      <c r="BG40" s="44"/>
      <c r="BH40" s="44"/>
      <c r="BI40" s="44"/>
      <c r="BJ40" s="44"/>
      <c r="BK40" s="44"/>
      <c r="BL40" s="44"/>
      <c r="BM40" s="44"/>
      <c r="BN40" s="44"/>
      <c r="BO40" s="44"/>
      <c r="BP40" s="44"/>
      <c r="BQ40" s="44"/>
      <c r="BR40" s="44"/>
      <c r="BS40" s="44"/>
      <c r="BT40" s="44"/>
      <c r="BU40" s="44"/>
      <c r="BV40" s="44"/>
      <c r="BW40" s="44"/>
      <c r="BX40" s="44"/>
      <c r="BY40" s="44"/>
      <c r="BZ40" s="44"/>
      <c r="CA40" s="44"/>
      <c r="CB40" s="44"/>
      <c r="CC40" s="44"/>
      <c r="CD40" s="44"/>
      <c r="CE40" s="44"/>
      <c r="CF40" s="44"/>
      <c r="CG40" s="44"/>
      <c r="CH40" s="44"/>
      <c r="CI40" s="44"/>
      <c r="CJ40" s="44"/>
      <c r="CK40" s="44"/>
      <c r="CL40" s="44"/>
      <c r="CM40" s="44"/>
      <c r="CN40" s="44"/>
      <c r="CO40" s="44"/>
      <c r="CP40" s="44"/>
      <c r="CQ40" s="44"/>
      <c r="CR40" s="44"/>
      <c r="CS40" s="44"/>
      <c r="CT40" s="44"/>
      <c r="CU40" s="44"/>
      <c r="CV40" s="44"/>
      <c r="CW40" s="44"/>
      <c r="CX40" s="44"/>
      <c r="CY40" s="44"/>
      <c r="CZ40" s="44"/>
      <c r="DA40" s="44"/>
      <c r="DB40" s="44"/>
      <c r="DC40" s="44"/>
      <c r="DD40" s="44"/>
      <c r="DE40" s="44"/>
      <c r="DF40" s="44"/>
      <c r="DG40" s="44"/>
      <c r="DH40" s="44"/>
      <c r="DI40" s="44"/>
      <c r="DJ40" s="44"/>
      <c r="DK40" s="44"/>
      <c r="DL40" s="44"/>
      <c r="DM40" s="44"/>
      <c r="DN40" s="44"/>
      <c r="DO40" s="44"/>
      <c r="DP40" s="44"/>
      <c r="DQ40" s="44"/>
      <c r="DR40" s="44"/>
      <c r="DS40" s="44"/>
      <c r="DT40" s="44"/>
      <c r="DU40" s="44"/>
      <c r="DV40" s="44"/>
      <c r="DW40" s="44"/>
      <c r="DX40" s="44"/>
      <c r="DY40" s="44"/>
      <c r="DZ40" s="44"/>
      <c r="EA40" s="44"/>
      <c r="EB40" s="44"/>
      <c r="EC40" s="44"/>
      <c r="ED40" s="44"/>
      <c r="EE40" s="44"/>
      <c r="EF40" s="44"/>
      <c r="EG40" s="44"/>
      <c r="EH40" s="44"/>
      <c r="EI40" s="44"/>
      <c r="EJ40" s="44"/>
      <c r="EK40" s="44"/>
      <c r="EL40" s="44"/>
      <c r="EM40" s="44"/>
      <c r="EN40" s="44"/>
      <c r="EO40" s="44"/>
      <c r="EP40" s="44"/>
      <c r="EQ40" s="44"/>
      <c r="ER40" s="44"/>
      <c r="ES40" s="44"/>
      <c r="ET40" s="44"/>
      <c r="EU40" s="44"/>
      <c r="EV40" s="44"/>
      <c r="EW40" s="44"/>
      <c r="EX40" s="44"/>
      <c r="EY40" s="44"/>
      <c r="EZ40" s="44"/>
      <c r="FA40" s="44"/>
      <c r="FB40" s="44"/>
      <c r="FC40" s="44"/>
      <c r="FD40" s="44"/>
      <c r="FE40" s="44"/>
      <c r="FF40" s="44"/>
      <c r="FG40" s="44"/>
      <c r="FH40" s="44"/>
      <c r="FI40" s="44"/>
      <c r="FJ40" s="44"/>
      <c r="FK40" s="44"/>
      <c r="FL40" s="44"/>
      <c r="FM40" s="44"/>
      <c r="FN40" s="44"/>
      <c r="FO40" s="44"/>
      <c r="FP40" s="44"/>
      <c r="FQ40" s="44"/>
      <c r="FR40" s="44"/>
      <c r="FS40" s="44"/>
      <c r="FT40" s="44"/>
      <c r="FU40" s="44"/>
      <c r="FV40" s="44"/>
      <c r="FW40" s="44"/>
      <c r="FX40" s="44"/>
      <c r="FY40" s="44"/>
      <c r="FZ40" s="44"/>
      <c r="GA40" s="44"/>
      <c r="GB40" s="44"/>
      <c r="GC40" s="44"/>
      <c r="GD40" s="44"/>
      <c r="GE40" s="44"/>
      <c r="GF40" s="44"/>
      <c r="GG40" s="44"/>
      <c r="GH40" s="44"/>
      <c r="GI40" s="44"/>
      <c r="GJ40" s="44"/>
      <c r="GK40" s="44"/>
      <c r="GL40" s="44"/>
      <c r="GM40" s="44"/>
      <c r="GN40" s="44"/>
      <c r="GO40" s="44"/>
      <c r="GP40" s="44"/>
      <c r="GQ40" s="44"/>
      <c r="GR40" s="44"/>
      <c r="GS40" s="44"/>
      <c r="GT40" s="44"/>
      <c r="GU40" s="44"/>
      <c r="GV40" s="44"/>
      <c r="GW40" s="44"/>
      <c r="GX40" s="44"/>
      <c r="GY40" s="44"/>
      <c r="GZ40" s="44"/>
      <c r="HA40" s="44"/>
      <c r="HB40" s="44"/>
      <c r="HC40" s="44"/>
      <c r="HD40" s="44"/>
      <c r="HE40" s="44"/>
      <c r="HF40" s="44"/>
      <c r="HG40" s="44"/>
      <c r="HH40" s="44"/>
      <c r="HI40" s="44"/>
      <c r="HJ40" s="44"/>
      <c r="HK40" s="44"/>
      <c r="HL40" s="44"/>
      <c r="HM40" s="44"/>
      <c r="HN40" s="44"/>
      <c r="HO40" s="44"/>
      <c r="HP40" s="44"/>
      <c r="HQ40" s="44"/>
      <c r="HR40" s="44"/>
      <c r="HS40" s="44"/>
      <c r="HT40" s="44"/>
      <c r="HU40" s="44"/>
      <c r="HV40" s="44"/>
      <c r="HW40" s="44"/>
      <c r="HX40" s="44"/>
      <c r="HY40" s="44"/>
      <c r="HZ40" s="44"/>
      <c r="IA40" s="44"/>
      <c r="IB40" s="44"/>
      <c r="IC40" s="44"/>
      <c r="ID40" s="44"/>
      <c r="IE40" s="44"/>
      <c r="IF40" s="44"/>
      <c r="IG40" s="44"/>
      <c r="IH40" s="44"/>
      <c r="II40" s="44"/>
      <c r="IJ40" s="44"/>
      <c r="IK40" s="44"/>
      <c r="IL40" s="44"/>
      <c r="IM40" s="44"/>
      <c r="IN40" s="44"/>
      <c r="IO40" s="44"/>
      <c r="IP40" s="44"/>
      <c r="IQ40" s="44"/>
      <c r="IR40" s="44"/>
      <c r="IS40" s="44"/>
      <c r="IT40" s="44"/>
      <c r="IU40" s="44"/>
      <c r="IV40" s="44"/>
      <c r="IW40" s="44"/>
      <c r="IX40" s="44"/>
      <c r="IY40" s="44"/>
      <c r="IZ40" s="44"/>
      <c r="JA40" s="44"/>
      <c r="JB40" s="44"/>
      <c r="JC40" s="44"/>
      <c r="JD40" s="44"/>
      <c r="JE40" s="44"/>
      <c r="JF40" s="44"/>
      <c r="JG40" s="44"/>
      <c r="JH40" s="44"/>
      <c r="JI40" s="44"/>
      <c r="JJ40" s="44"/>
      <c r="JK40" s="44"/>
      <c r="JL40" s="44"/>
      <c r="JM40" s="44"/>
      <c r="JN40" s="44"/>
      <c r="JO40" s="44"/>
      <c r="JP40" s="44"/>
      <c r="JQ40" s="44"/>
      <c r="JR40" s="44"/>
      <c r="JS40" s="44"/>
      <c r="JT40" s="44"/>
      <c r="JU40" s="44"/>
      <c r="JV40" s="44"/>
      <c r="JW40" s="44"/>
      <c r="JX40" s="44"/>
      <c r="JY40" s="44"/>
      <c r="JZ40" s="44"/>
      <c r="KA40" s="44"/>
      <c r="KB40" s="44"/>
      <c r="KC40" s="44"/>
      <c r="KD40" s="44"/>
      <c r="KE40" s="44"/>
      <c r="KF40" s="44"/>
      <c r="KG40" s="44"/>
      <c r="KH40" s="44"/>
      <c r="KI40" s="44"/>
      <c r="KJ40" s="44"/>
      <c r="KK40" s="44"/>
      <c r="KL40" s="44"/>
      <c r="KM40" s="44"/>
      <c r="KN40" s="44"/>
      <c r="KO40" s="44"/>
      <c r="KP40" s="44"/>
      <c r="KQ40" s="44"/>
      <c r="KR40" s="44"/>
      <c r="KS40" s="44"/>
      <c r="KT40" s="44"/>
      <c r="KU40" s="44"/>
      <c r="KV40" s="44"/>
      <c r="KW40" s="44"/>
      <c r="KX40" s="44"/>
      <c r="KY40" s="44"/>
      <c r="KZ40" s="44"/>
      <c r="LA40" s="44"/>
      <c r="LB40" s="44"/>
    </row>
    <row r="41" spans="1:314" s="29" customFormat="1" ht="14.25" customHeight="1" thickBot="1" x14ac:dyDescent="0.35">
      <c r="A41" s="89" t="s">
        <v>70</v>
      </c>
      <c r="B41" s="85" t="s">
        <v>67</v>
      </c>
      <c r="C41" s="86"/>
      <c r="D41" s="87"/>
      <c r="E41" s="87"/>
      <c r="F41" s="87"/>
      <c r="G41" s="87"/>
      <c r="H41" s="87"/>
      <c r="I41" s="87"/>
      <c r="J41" s="87"/>
      <c r="K41" s="87"/>
      <c r="L41" s="87"/>
      <c r="M41" s="87"/>
      <c r="N41" s="87"/>
      <c r="O41" s="87"/>
      <c r="P41" s="87"/>
      <c r="Q41" s="87"/>
      <c r="R41" s="87"/>
      <c r="S41" s="87"/>
      <c r="T41" s="87"/>
      <c r="U41" s="87"/>
      <c r="V41" s="87"/>
      <c r="W41" s="87"/>
      <c r="X41" s="87"/>
      <c r="Y41" s="87"/>
      <c r="Z41" s="87"/>
      <c r="AA41" s="87"/>
      <c r="AB41" s="87"/>
      <c r="AC41" s="87"/>
      <c r="AD41" s="87"/>
      <c r="AE41" s="87"/>
      <c r="AF41" s="87"/>
      <c r="AG41" s="87"/>
      <c r="AH41" s="87"/>
      <c r="AI41" s="87"/>
      <c r="AJ41" s="87"/>
      <c r="AK41" s="87"/>
      <c r="AL41" s="87"/>
      <c r="AM41" s="87"/>
      <c r="AN41" s="87"/>
      <c r="AO41" s="87"/>
      <c r="AP41" s="87"/>
      <c r="AQ41" s="87"/>
      <c r="AR41" s="87"/>
      <c r="AS41" s="87"/>
      <c r="AT41" s="87"/>
      <c r="AU41" s="87"/>
      <c r="AV41" s="87"/>
      <c r="AW41" s="87"/>
      <c r="AX41" s="87"/>
      <c r="AY41" s="87"/>
      <c r="AZ41" s="87"/>
      <c r="BA41" s="87"/>
      <c r="BB41" s="87"/>
      <c r="BC41" s="87"/>
      <c r="BD41" s="87"/>
      <c r="BE41" s="87"/>
      <c r="BF41" s="87"/>
      <c r="BG41" s="87"/>
      <c r="BH41" s="87"/>
      <c r="BI41" s="87"/>
      <c r="BJ41" s="87"/>
      <c r="BK41" s="87"/>
      <c r="BL41" s="87"/>
      <c r="BM41" s="87"/>
      <c r="BN41" s="87"/>
      <c r="BO41" s="87"/>
      <c r="BP41" s="87"/>
      <c r="BQ41" s="87"/>
      <c r="BR41" s="87"/>
      <c r="BS41" s="87"/>
      <c r="BT41" s="87"/>
      <c r="BU41" s="87"/>
      <c r="BV41" s="87"/>
      <c r="BW41" s="87"/>
      <c r="BX41" s="87"/>
      <c r="BY41" s="87"/>
      <c r="BZ41" s="87"/>
      <c r="CA41" s="87"/>
      <c r="CB41" s="87"/>
      <c r="CC41" s="87"/>
      <c r="CD41" s="87"/>
      <c r="CE41" s="87"/>
      <c r="CF41" s="87"/>
      <c r="CG41" s="87"/>
      <c r="CH41" s="87"/>
      <c r="CI41" s="87"/>
      <c r="CJ41" s="87"/>
      <c r="CK41" s="87"/>
      <c r="CL41" s="87"/>
      <c r="CM41" s="87"/>
      <c r="CN41" s="87"/>
      <c r="CO41" s="87"/>
      <c r="CP41" s="87"/>
      <c r="CQ41" s="87"/>
      <c r="CR41" s="87"/>
      <c r="CS41" s="87"/>
      <c r="CT41" s="87"/>
      <c r="CU41" s="87"/>
      <c r="CV41" s="87"/>
      <c r="CW41" s="87"/>
      <c r="CX41" s="87"/>
      <c r="CY41" s="87"/>
      <c r="CZ41" s="87"/>
      <c r="DA41" s="87"/>
      <c r="DB41" s="87"/>
      <c r="DC41" s="87"/>
      <c r="DD41" s="87"/>
      <c r="DE41" s="87"/>
      <c r="DF41" s="87"/>
      <c r="DG41" s="87"/>
      <c r="DH41" s="87"/>
      <c r="DI41" s="87"/>
      <c r="DJ41" s="87"/>
      <c r="DK41" s="87"/>
      <c r="DL41" s="87"/>
      <c r="DM41" s="87"/>
      <c r="DN41" s="87"/>
      <c r="DO41" s="87"/>
      <c r="DP41" s="87"/>
      <c r="DQ41" s="87"/>
      <c r="DR41" s="87"/>
      <c r="DS41" s="87"/>
      <c r="DT41" s="87"/>
      <c r="DU41" s="87"/>
      <c r="DV41" s="87"/>
      <c r="DW41" s="87"/>
      <c r="DX41" s="87"/>
      <c r="DY41" s="87"/>
      <c r="DZ41" s="87"/>
      <c r="EA41" s="87"/>
      <c r="EB41" s="87"/>
      <c r="EC41" s="87"/>
      <c r="ED41" s="87"/>
      <c r="EE41" s="87"/>
      <c r="EF41" s="87"/>
      <c r="EG41" s="87"/>
      <c r="EH41" s="87"/>
      <c r="EI41" s="87"/>
      <c r="EJ41" s="87"/>
      <c r="EK41" s="87"/>
      <c r="EL41" s="87"/>
      <c r="EM41" s="87"/>
      <c r="EN41" s="87"/>
      <c r="EO41" s="87"/>
      <c r="EP41" s="87"/>
      <c r="EQ41" s="87"/>
      <c r="ER41" s="87"/>
      <c r="ES41" s="87"/>
      <c r="ET41" s="87"/>
      <c r="EU41" s="87"/>
      <c r="EV41" s="87"/>
      <c r="EW41" s="87"/>
      <c r="EX41" s="87"/>
      <c r="EY41" s="87"/>
      <c r="EZ41" s="87"/>
      <c r="FA41" s="87"/>
      <c r="FB41" s="87"/>
      <c r="FC41" s="87"/>
      <c r="FD41" s="87"/>
      <c r="FE41" s="87"/>
      <c r="FF41" s="87"/>
      <c r="FG41" s="87"/>
      <c r="FH41" s="87"/>
      <c r="FI41" s="87"/>
      <c r="FJ41" s="87"/>
      <c r="FK41" s="87"/>
      <c r="FL41" s="87"/>
      <c r="FM41" s="87"/>
      <c r="FN41" s="87"/>
      <c r="FO41" s="87"/>
      <c r="FP41" s="87"/>
      <c r="FQ41" s="87"/>
      <c r="FR41" s="87"/>
      <c r="FS41" s="87"/>
      <c r="FT41" s="87"/>
      <c r="FU41" s="87"/>
      <c r="FV41" s="87"/>
      <c r="FW41" s="87"/>
      <c r="FX41" s="87"/>
      <c r="FY41" s="87"/>
      <c r="FZ41" s="87"/>
      <c r="GA41" s="87"/>
      <c r="GB41" s="87"/>
      <c r="GC41" s="87"/>
      <c r="GD41" s="87"/>
      <c r="GE41" s="87"/>
      <c r="GF41" s="87"/>
      <c r="GG41" s="87"/>
      <c r="GH41" s="87"/>
      <c r="GI41" s="87"/>
      <c r="GJ41" s="87"/>
      <c r="GK41" s="87"/>
      <c r="GL41" s="87"/>
      <c r="GM41" s="87"/>
      <c r="GN41" s="87"/>
      <c r="GO41" s="87"/>
      <c r="GP41" s="87"/>
      <c r="GQ41" s="87"/>
      <c r="GR41" s="87"/>
      <c r="GS41" s="87"/>
      <c r="GT41" s="87"/>
      <c r="GU41" s="87"/>
      <c r="GV41" s="87"/>
      <c r="GW41" s="87"/>
      <c r="GX41" s="87"/>
      <c r="GY41" s="87"/>
      <c r="GZ41" s="87"/>
      <c r="HA41" s="87"/>
      <c r="HB41" s="87"/>
      <c r="HC41" s="87"/>
      <c r="HD41" s="87"/>
      <c r="HE41" s="87"/>
      <c r="HF41" s="87"/>
      <c r="HG41" s="87"/>
      <c r="HH41" s="87"/>
      <c r="HI41" s="87"/>
      <c r="HJ41" s="87"/>
      <c r="HK41" s="87"/>
      <c r="HL41" s="87"/>
      <c r="HM41" s="87"/>
      <c r="HN41" s="87"/>
      <c r="HO41" s="87"/>
      <c r="HP41" s="87"/>
      <c r="HQ41" s="87"/>
      <c r="HR41" s="87"/>
      <c r="HS41" s="87"/>
      <c r="HT41" s="87"/>
      <c r="HU41" s="87"/>
      <c r="HV41" s="87"/>
      <c r="HW41" s="87"/>
      <c r="HX41" s="87"/>
      <c r="HY41" s="87"/>
      <c r="HZ41" s="87"/>
      <c r="IA41" s="87"/>
      <c r="IB41" s="87"/>
      <c r="IC41" s="87"/>
      <c r="ID41" s="87"/>
      <c r="IE41" s="87"/>
      <c r="IF41" s="87"/>
      <c r="IG41" s="87"/>
      <c r="IH41" s="87"/>
      <c r="II41" s="87"/>
      <c r="IJ41" s="87"/>
      <c r="IK41" s="87"/>
      <c r="IL41" s="87"/>
      <c r="IM41" s="87"/>
      <c r="IN41" s="87"/>
      <c r="IO41" s="87"/>
      <c r="IP41" s="87"/>
      <c r="IQ41" s="87"/>
      <c r="IR41" s="87"/>
      <c r="IS41" s="87"/>
      <c r="IT41" s="87"/>
      <c r="IU41" s="87"/>
      <c r="IV41" s="87"/>
      <c r="IW41" s="87"/>
      <c r="IX41" s="87"/>
      <c r="IY41" s="87"/>
      <c r="IZ41" s="87"/>
      <c r="JA41" s="87"/>
      <c r="JB41" s="87"/>
      <c r="JC41" s="87"/>
      <c r="JD41" s="87"/>
      <c r="JE41" s="87"/>
      <c r="JF41" s="87"/>
      <c r="JG41" s="87"/>
      <c r="JH41" s="87"/>
      <c r="JI41" s="87"/>
      <c r="JJ41" s="87"/>
      <c r="JK41" s="87"/>
      <c r="JL41" s="87"/>
      <c r="JM41" s="87"/>
      <c r="JN41" s="87"/>
      <c r="JO41" s="87"/>
      <c r="JP41" s="87"/>
      <c r="JQ41" s="87"/>
      <c r="JR41" s="87"/>
      <c r="JS41" s="87"/>
      <c r="JT41" s="87"/>
      <c r="JU41" s="87"/>
      <c r="JV41" s="87"/>
      <c r="JW41" s="87"/>
      <c r="JX41" s="87"/>
      <c r="JY41" s="87"/>
      <c r="JZ41" s="87"/>
      <c r="KA41" s="87"/>
      <c r="KB41" s="87"/>
      <c r="KC41" s="87"/>
      <c r="KD41" s="87"/>
      <c r="KE41" s="87"/>
      <c r="KF41" s="87"/>
      <c r="KG41" s="87"/>
      <c r="KH41" s="87"/>
      <c r="KI41" s="87"/>
      <c r="KJ41" s="87"/>
      <c r="KK41" s="87"/>
      <c r="KL41" s="87"/>
      <c r="KM41" s="87"/>
      <c r="KN41" s="87"/>
      <c r="KO41" s="87"/>
      <c r="KP41" s="87"/>
      <c r="KQ41" s="87"/>
      <c r="KR41" s="87"/>
      <c r="KS41" s="87"/>
      <c r="KT41" s="87"/>
      <c r="KU41" s="87"/>
      <c r="KV41" s="87"/>
      <c r="KW41" s="87"/>
      <c r="KX41" s="87"/>
      <c r="KY41" s="87"/>
      <c r="KZ41" s="87"/>
      <c r="LA41" s="87"/>
      <c r="LB41" s="88"/>
    </row>
    <row r="42" spans="1:314" s="29" customFormat="1" ht="14.25" customHeight="1" thickBot="1" x14ac:dyDescent="0.35">
      <c r="A42" s="90"/>
      <c r="B42" s="62"/>
      <c r="C42" s="7"/>
      <c r="D42" s="44"/>
      <c r="E42" s="44"/>
      <c r="F42" s="44"/>
      <c r="G42" s="44"/>
      <c r="H42" s="44"/>
      <c r="I42" s="44"/>
      <c r="J42" s="44"/>
      <c r="K42" s="44"/>
      <c r="L42" s="44"/>
      <c r="M42" s="44"/>
      <c r="N42" s="44"/>
      <c r="O42" s="44"/>
      <c r="P42" s="44"/>
      <c r="Q42" s="44"/>
      <c r="R42" s="44"/>
      <c r="S42" s="44"/>
      <c r="T42" s="44"/>
      <c r="U42" s="44"/>
      <c r="V42" s="44"/>
      <c r="W42" s="44"/>
      <c r="X42" s="44"/>
      <c r="Y42" s="44"/>
      <c r="Z42" s="44"/>
      <c r="AA42" s="44"/>
      <c r="AB42" s="44"/>
      <c r="AC42" s="44"/>
      <c r="AD42" s="44"/>
      <c r="AE42" s="44"/>
      <c r="AF42" s="44"/>
      <c r="AG42" s="44"/>
      <c r="AH42" s="44"/>
      <c r="AI42" s="44"/>
      <c r="AJ42" s="44"/>
      <c r="AK42" s="44"/>
      <c r="AL42" s="44"/>
      <c r="AM42" s="44"/>
      <c r="AN42" s="44"/>
      <c r="AO42" s="44"/>
      <c r="AP42" s="44"/>
      <c r="AQ42" s="44"/>
      <c r="AR42" s="44"/>
      <c r="AS42" s="44"/>
      <c r="AT42" s="44"/>
      <c r="AU42" s="44"/>
      <c r="AV42" s="44"/>
      <c r="AW42" s="44"/>
      <c r="AX42" s="44"/>
      <c r="AY42" s="44"/>
      <c r="AZ42" s="44"/>
      <c r="BA42" s="44"/>
      <c r="BB42" s="44"/>
      <c r="BC42" s="44"/>
      <c r="BD42" s="44"/>
      <c r="BE42" s="44"/>
      <c r="BF42" s="44"/>
      <c r="BG42" s="44"/>
      <c r="BH42" s="44"/>
      <c r="BI42" s="44"/>
      <c r="BJ42" s="44"/>
      <c r="BK42" s="44"/>
      <c r="BL42" s="44"/>
      <c r="BM42" s="44"/>
      <c r="BN42" s="44"/>
      <c r="BO42" s="44"/>
      <c r="BP42" s="44"/>
      <c r="BQ42" s="44"/>
      <c r="BR42" s="44"/>
      <c r="BS42" s="44"/>
      <c r="BT42" s="44"/>
      <c r="BU42" s="44"/>
      <c r="BV42" s="44"/>
      <c r="BW42" s="44"/>
      <c r="BX42" s="44"/>
      <c r="BY42" s="44"/>
      <c r="BZ42" s="44"/>
      <c r="CA42" s="44"/>
      <c r="CB42" s="44"/>
      <c r="CC42" s="44"/>
      <c r="CD42" s="44"/>
      <c r="CE42" s="44"/>
      <c r="CF42" s="44"/>
      <c r="CG42" s="44"/>
      <c r="CH42" s="44"/>
      <c r="CI42" s="44"/>
      <c r="CJ42" s="44"/>
      <c r="CK42" s="44"/>
      <c r="CL42" s="44"/>
      <c r="CM42" s="44"/>
      <c r="CN42" s="44"/>
      <c r="CO42" s="44"/>
      <c r="CP42" s="44"/>
      <c r="CQ42" s="44"/>
      <c r="CR42" s="44"/>
      <c r="CS42" s="44"/>
      <c r="CT42" s="44"/>
      <c r="CU42" s="44"/>
      <c r="CV42" s="44"/>
      <c r="CW42" s="44"/>
      <c r="CX42" s="44"/>
      <c r="CY42" s="44"/>
      <c r="CZ42" s="44"/>
      <c r="DA42" s="44"/>
      <c r="DB42" s="44"/>
      <c r="DC42" s="44"/>
      <c r="DD42" s="44"/>
      <c r="DE42" s="44"/>
      <c r="DF42" s="44"/>
      <c r="DG42" s="44"/>
      <c r="DH42" s="44"/>
      <c r="DI42" s="44"/>
      <c r="DJ42" s="44"/>
      <c r="DK42" s="44"/>
      <c r="DL42" s="44"/>
      <c r="DM42" s="44"/>
      <c r="DN42" s="44"/>
      <c r="DO42" s="44"/>
      <c r="DP42" s="44"/>
      <c r="DQ42" s="44"/>
      <c r="DR42" s="44"/>
      <c r="DS42" s="44"/>
      <c r="DT42" s="44"/>
      <c r="DU42" s="44"/>
      <c r="DV42" s="44"/>
      <c r="DW42" s="44"/>
      <c r="DX42" s="44"/>
      <c r="DY42" s="44"/>
      <c r="DZ42" s="44"/>
      <c r="EA42" s="44"/>
      <c r="EB42" s="44"/>
      <c r="EC42" s="44"/>
      <c r="ED42" s="44"/>
      <c r="EE42" s="44"/>
      <c r="EF42" s="44"/>
      <c r="EG42" s="44"/>
      <c r="EH42" s="44"/>
      <c r="EI42" s="44"/>
      <c r="EJ42" s="44"/>
      <c r="EK42" s="44"/>
      <c r="EL42" s="44"/>
      <c r="EM42" s="44"/>
      <c r="EN42" s="44"/>
      <c r="EO42" s="44"/>
      <c r="EP42" s="44"/>
      <c r="EQ42" s="44"/>
      <c r="ER42" s="44"/>
      <c r="ES42" s="44"/>
      <c r="ET42" s="44"/>
      <c r="EU42" s="44"/>
      <c r="EV42" s="44"/>
      <c r="EW42" s="44"/>
      <c r="EX42" s="44"/>
      <c r="EY42" s="44"/>
      <c r="EZ42" s="44"/>
      <c r="FA42" s="44"/>
      <c r="FB42" s="44"/>
      <c r="FC42" s="44"/>
      <c r="FD42" s="44"/>
      <c r="FE42" s="44"/>
      <c r="FF42" s="44"/>
      <c r="FG42" s="44"/>
      <c r="FH42" s="44"/>
      <c r="FI42" s="44"/>
      <c r="FJ42" s="44"/>
      <c r="FK42" s="44"/>
      <c r="FL42" s="44"/>
      <c r="FM42" s="44"/>
      <c r="FN42" s="44"/>
      <c r="FO42" s="44"/>
      <c r="FP42" s="44"/>
      <c r="FQ42" s="44"/>
      <c r="FR42" s="44"/>
      <c r="FS42" s="44"/>
      <c r="FT42" s="44"/>
      <c r="FU42" s="44"/>
      <c r="FV42" s="44"/>
      <c r="FW42" s="44"/>
      <c r="FX42" s="44"/>
      <c r="FY42" s="44"/>
      <c r="FZ42" s="44"/>
      <c r="GA42" s="44"/>
      <c r="GB42" s="44"/>
      <c r="GC42" s="44"/>
      <c r="GD42" s="44"/>
      <c r="GE42" s="44"/>
      <c r="GF42" s="44"/>
      <c r="GG42" s="44"/>
      <c r="GH42" s="44"/>
      <c r="GI42" s="44"/>
      <c r="GJ42" s="44"/>
      <c r="GK42" s="44"/>
      <c r="GL42" s="44"/>
      <c r="GM42" s="44"/>
      <c r="GN42" s="44"/>
      <c r="GO42" s="44"/>
      <c r="GP42" s="44"/>
      <c r="GQ42" s="44"/>
      <c r="GR42" s="44"/>
      <c r="GS42" s="44"/>
      <c r="GT42" s="44"/>
      <c r="GU42" s="44"/>
      <c r="GV42" s="44"/>
      <c r="GW42" s="44"/>
      <c r="GX42" s="44"/>
      <c r="GY42" s="44"/>
      <c r="GZ42" s="44"/>
      <c r="HA42" s="44"/>
      <c r="HB42" s="44"/>
      <c r="HC42" s="44"/>
      <c r="HD42" s="44"/>
      <c r="HE42" s="44"/>
      <c r="HF42" s="44"/>
      <c r="HG42" s="44"/>
      <c r="HH42" s="44"/>
      <c r="HI42" s="44"/>
      <c r="HJ42" s="44"/>
      <c r="HK42" s="44"/>
      <c r="HL42" s="44"/>
      <c r="HM42" s="44"/>
      <c r="HN42" s="44"/>
      <c r="HO42" s="44"/>
      <c r="HP42" s="44"/>
      <c r="HQ42" s="44"/>
      <c r="HR42" s="44"/>
      <c r="HS42" s="44"/>
      <c r="HT42" s="44"/>
      <c r="HU42" s="44"/>
      <c r="HV42" s="44"/>
      <c r="HW42" s="44"/>
      <c r="HX42" s="44"/>
      <c r="HY42" s="44"/>
      <c r="HZ42" s="44"/>
      <c r="IA42" s="44"/>
      <c r="IB42" s="44"/>
      <c r="IC42" s="44"/>
      <c r="ID42" s="44"/>
      <c r="IE42" s="44"/>
      <c r="IF42" s="44"/>
      <c r="IG42" s="44"/>
      <c r="IH42" s="44"/>
      <c r="II42" s="44"/>
      <c r="IJ42" s="44"/>
      <c r="IK42" s="44"/>
      <c r="IL42" s="44"/>
      <c r="IM42" s="44"/>
      <c r="IN42" s="44"/>
      <c r="IO42" s="44"/>
      <c r="IP42" s="44"/>
      <c r="IQ42" s="44"/>
      <c r="IR42" s="44"/>
      <c r="IS42" s="44"/>
      <c r="IT42" s="44"/>
      <c r="IU42" s="44"/>
      <c r="IV42" s="44"/>
      <c r="IW42" s="44"/>
      <c r="IX42" s="44"/>
      <c r="IY42" s="44"/>
      <c r="IZ42" s="44"/>
      <c r="JA42" s="44"/>
      <c r="JB42" s="44"/>
      <c r="JC42" s="44"/>
      <c r="JD42" s="44"/>
      <c r="JE42" s="44"/>
      <c r="JF42" s="44"/>
      <c r="JG42" s="44"/>
      <c r="JH42" s="44"/>
      <c r="JI42" s="44"/>
      <c r="JJ42" s="44"/>
      <c r="JK42" s="44"/>
      <c r="JL42" s="44"/>
      <c r="JM42" s="44"/>
      <c r="JN42" s="44"/>
      <c r="JO42" s="44"/>
      <c r="JP42" s="44"/>
      <c r="JQ42" s="44"/>
      <c r="JR42" s="44"/>
      <c r="JS42" s="44"/>
      <c r="JT42" s="44"/>
      <c r="JU42" s="44"/>
      <c r="JV42" s="44"/>
      <c r="JW42" s="44"/>
      <c r="JX42" s="44"/>
      <c r="JY42" s="44"/>
      <c r="JZ42" s="44"/>
      <c r="KA42" s="44"/>
      <c r="KB42" s="44"/>
      <c r="KC42" s="44"/>
      <c r="KD42" s="44"/>
      <c r="KE42" s="44"/>
      <c r="KF42" s="44"/>
      <c r="KG42" s="44"/>
      <c r="KH42" s="44"/>
      <c r="KI42" s="44"/>
      <c r="KJ42" s="44"/>
      <c r="KK42" s="44"/>
      <c r="KL42" s="44"/>
      <c r="KM42" s="44"/>
      <c r="KN42" s="44"/>
      <c r="KO42" s="44"/>
      <c r="KP42" s="44"/>
      <c r="KQ42" s="44"/>
      <c r="KR42" s="44"/>
      <c r="KS42" s="44"/>
      <c r="KT42" s="44"/>
      <c r="KU42" s="44"/>
      <c r="KV42" s="44"/>
      <c r="KW42" s="44"/>
      <c r="KX42" s="44"/>
      <c r="KY42" s="44"/>
      <c r="KZ42" s="44"/>
      <c r="LA42" s="44"/>
      <c r="LB42" s="44"/>
    </row>
    <row r="43" spans="1:314" s="29" customFormat="1" ht="14.25" customHeight="1" x14ac:dyDescent="0.3">
      <c r="A43" s="93" t="s">
        <v>69</v>
      </c>
      <c r="B43" s="45" t="s">
        <v>33</v>
      </c>
      <c r="C43" s="91"/>
      <c r="D43" s="121"/>
      <c r="E43" s="121"/>
      <c r="F43" s="121"/>
      <c r="G43" s="121"/>
      <c r="H43" s="121"/>
      <c r="I43" s="121"/>
      <c r="J43" s="121"/>
      <c r="K43" s="121"/>
      <c r="L43" s="121"/>
      <c r="M43" s="121"/>
      <c r="N43" s="121"/>
      <c r="O43" s="121"/>
      <c r="P43" s="121"/>
      <c r="Q43" s="121"/>
      <c r="R43" s="121"/>
      <c r="S43" s="121"/>
      <c r="T43" s="121"/>
      <c r="U43" s="121"/>
      <c r="V43" s="121"/>
      <c r="W43" s="121"/>
      <c r="X43" s="121"/>
      <c r="Y43" s="121"/>
      <c r="Z43" s="121"/>
      <c r="AA43" s="121"/>
      <c r="AB43" s="121"/>
      <c r="AC43" s="121"/>
      <c r="AD43" s="121"/>
      <c r="AE43" s="121"/>
      <c r="AF43" s="121"/>
      <c r="AG43" s="121"/>
      <c r="AH43" s="121"/>
      <c r="AI43" s="121"/>
      <c r="AJ43" s="121"/>
      <c r="AK43" s="121"/>
      <c r="AL43" s="121"/>
      <c r="AM43" s="121"/>
      <c r="AN43" s="121"/>
      <c r="AO43" s="121"/>
      <c r="AP43" s="121"/>
      <c r="AQ43" s="121"/>
      <c r="AR43" s="121"/>
      <c r="AS43" s="121"/>
      <c r="AT43" s="121"/>
      <c r="AU43" s="121"/>
      <c r="AV43" s="121"/>
      <c r="AW43" s="121"/>
      <c r="AX43" s="121"/>
      <c r="AY43" s="121"/>
      <c r="AZ43" s="121"/>
      <c r="BA43" s="121"/>
      <c r="BB43" s="121"/>
      <c r="BC43" s="121"/>
      <c r="BD43" s="121"/>
      <c r="BE43" s="121"/>
      <c r="BF43" s="121"/>
      <c r="BG43" s="121"/>
      <c r="BH43" s="121"/>
      <c r="BI43" s="121"/>
      <c r="BJ43" s="121"/>
      <c r="BK43" s="121"/>
      <c r="BL43" s="121"/>
      <c r="BM43" s="121"/>
      <c r="BN43" s="121"/>
      <c r="BO43" s="121"/>
      <c r="BP43" s="121"/>
      <c r="BQ43" s="121"/>
      <c r="BR43" s="121"/>
      <c r="BS43" s="121"/>
      <c r="BT43" s="121"/>
      <c r="BU43" s="121"/>
      <c r="BV43" s="121"/>
      <c r="BW43" s="121"/>
      <c r="BX43" s="121"/>
      <c r="BY43" s="121"/>
      <c r="BZ43" s="121"/>
      <c r="CA43" s="121"/>
      <c r="CB43" s="121"/>
      <c r="CC43" s="121"/>
      <c r="CD43" s="121"/>
      <c r="CE43" s="121"/>
      <c r="CF43" s="121"/>
      <c r="CG43" s="121"/>
      <c r="CH43" s="121"/>
      <c r="CI43" s="121"/>
      <c r="CJ43" s="121"/>
      <c r="CK43" s="121"/>
      <c r="CL43" s="121"/>
      <c r="CM43" s="121"/>
      <c r="CN43" s="121"/>
      <c r="CO43" s="121"/>
      <c r="CP43" s="121"/>
      <c r="CQ43" s="121"/>
      <c r="CR43" s="121"/>
      <c r="CS43" s="121"/>
      <c r="CT43" s="121"/>
      <c r="CU43" s="121"/>
      <c r="CV43" s="121"/>
      <c r="CW43" s="121"/>
      <c r="CX43" s="121"/>
      <c r="CY43" s="121"/>
      <c r="CZ43" s="121"/>
      <c r="DA43" s="121"/>
      <c r="DB43" s="121"/>
      <c r="DC43" s="121"/>
      <c r="DD43" s="121"/>
      <c r="DE43" s="121"/>
      <c r="DF43" s="121"/>
      <c r="DG43" s="121"/>
      <c r="DH43" s="121"/>
      <c r="DI43" s="121"/>
      <c r="DJ43" s="121"/>
      <c r="DK43" s="121"/>
      <c r="DL43" s="121"/>
      <c r="DM43" s="121"/>
      <c r="DN43" s="121"/>
      <c r="DO43" s="121"/>
      <c r="DP43" s="121"/>
      <c r="DQ43" s="121"/>
      <c r="DR43" s="121"/>
      <c r="DS43" s="121"/>
      <c r="DT43" s="121"/>
      <c r="DU43" s="121"/>
      <c r="DV43" s="121"/>
      <c r="DW43" s="121"/>
      <c r="DX43" s="121"/>
      <c r="DY43" s="121"/>
      <c r="DZ43" s="121"/>
      <c r="EA43" s="121"/>
      <c r="EB43" s="121"/>
      <c r="EC43" s="121"/>
      <c r="ED43" s="121"/>
      <c r="EE43" s="121"/>
      <c r="EF43" s="121"/>
      <c r="EG43" s="121"/>
      <c r="EH43" s="121"/>
      <c r="EI43" s="121"/>
      <c r="EJ43" s="121"/>
      <c r="EK43" s="121"/>
      <c r="EL43" s="121"/>
      <c r="EM43" s="121"/>
      <c r="EN43" s="121"/>
      <c r="EO43" s="121"/>
      <c r="EP43" s="121"/>
      <c r="EQ43" s="121"/>
      <c r="ER43" s="121"/>
      <c r="ES43" s="121"/>
      <c r="ET43" s="121"/>
      <c r="EU43" s="121"/>
      <c r="EV43" s="121"/>
      <c r="EW43" s="121"/>
      <c r="EX43" s="121"/>
      <c r="EY43" s="121"/>
      <c r="EZ43" s="121"/>
      <c r="FA43" s="121"/>
      <c r="FB43" s="121"/>
      <c r="FC43" s="121"/>
      <c r="FD43" s="121"/>
      <c r="FE43" s="121"/>
      <c r="FF43" s="121"/>
      <c r="FG43" s="121"/>
      <c r="FH43" s="121"/>
      <c r="FI43" s="121"/>
      <c r="FJ43" s="121"/>
      <c r="FK43" s="121"/>
      <c r="FL43" s="121"/>
      <c r="FM43" s="121"/>
      <c r="FN43" s="121"/>
      <c r="FO43" s="121"/>
      <c r="FP43" s="121"/>
      <c r="FQ43" s="121"/>
      <c r="FR43" s="121"/>
      <c r="FS43" s="121"/>
      <c r="FT43" s="121"/>
      <c r="FU43" s="121"/>
      <c r="FV43" s="121"/>
      <c r="FW43" s="121"/>
      <c r="FX43" s="121"/>
      <c r="FY43" s="121"/>
      <c r="FZ43" s="121"/>
      <c r="GA43" s="121"/>
      <c r="GB43" s="121"/>
      <c r="GC43" s="121"/>
      <c r="GD43" s="121"/>
      <c r="GE43" s="121"/>
      <c r="GF43" s="121"/>
      <c r="GG43" s="121"/>
      <c r="GH43" s="121"/>
      <c r="GI43" s="121"/>
      <c r="GJ43" s="121"/>
      <c r="GK43" s="121"/>
      <c r="GL43" s="121"/>
      <c r="GM43" s="121"/>
      <c r="GN43" s="121"/>
      <c r="GO43" s="121"/>
      <c r="GP43" s="121"/>
      <c r="GQ43" s="121"/>
      <c r="GR43" s="121"/>
      <c r="GS43" s="121"/>
      <c r="GT43" s="121"/>
      <c r="GU43" s="121"/>
      <c r="GV43" s="121"/>
      <c r="GW43" s="121"/>
      <c r="GX43" s="121"/>
      <c r="GY43" s="121"/>
      <c r="GZ43" s="121"/>
      <c r="HA43" s="121"/>
      <c r="HB43" s="121"/>
      <c r="HC43" s="121"/>
      <c r="HD43" s="121"/>
      <c r="HE43" s="121"/>
      <c r="HF43" s="121"/>
      <c r="HG43" s="121"/>
      <c r="HH43" s="121"/>
      <c r="HI43" s="121"/>
      <c r="HJ43" s="121"/>
      <c r="HK43" s="121"/>
      <c r="HL43" s="121"/>
      <c r="HM43" s="121"/>
      <c r="HN43" s="121"/>
      <c r="HO43" s="121"/>
      <c r="HP43" s="121"/>
      <c r="HQ43" s="121"/>
      <c r="HR43" s="121"/>
      <c r="HS43" s="121"/>
      <c r="HT43" s="121"/>
      <c r="HU43" s="121"/>
      <c r="HV43" s="121"/>
      <c r="HW43" s="121"/>
      <c r="HX43" s="121"/>
      <c r="HY43" s="121"/>
      <c r="HZ43" s="121"/>
      <c r="IA43" s="121"/>
      <c r="IB43" s="121"/>
      <c r="IC43" s="121"/>
      <c r="ID43" s="121"/>
      <c r="IE43" s="121"/>
      <c r="IF43" s="121"/>
      <c r="IG43" s="121"/>
      <c r="IH43" s="121"/>
      <c r="II43" s="121"/>
      <c r="IJ43" s="121"/>
      <c r="IK43" s="121"/>
      <c r="IL43" s="121"/>
      <c r="IM43" s="121"/>
      <c r="IN43" s="121"/>
      <c r="IO43" s="121"/>
      <c r="IP43" s="121"/>
      <c r="IQ43" s="121"/>
      <c r="IR43" s="121"/>
      <c r="IS43" s="121"/>
      <c r="IT43" s="121"/>
      <c r="IU43" s="121"/>
      <c r="IV43" s="121"/>
      <c r="IW43" s="121"/>
      <c r="IX43" s="121"/>
      <c r="IY43" s="121"/>
      <c r="IZ43" s="121"/>
      <c r="JA43" s="121"/>
      <c r="JB43" s="121"/>
      <c r="JC43" s="121"/>
      <c r="JD43" s="121"/>
      <c r="JE43" s="121"/>
      <c r="JF43" s="121"/>
      <c r="JG43" s="121"/>
      <c r="JH43" s="121"/>
      <c r="JI43" s="121"/>
      <c r="JJ43" s="121"/>
      <c r="JK43" s="233" t="s">
        <v>186</v>
      </c>
      <c r="JL43" s="121"/>
      <c r="JM43" s="121"/>
      <c r="JN43" s="121"/>
      <c r="JO43" s="121"/>
      <c r="JP43" s="121"/>
      <c r="JQ43" s="121"/>
      <c r="JR43" s="121"/>
      <c r="JS43" s="121"/>
      <c r="JT43" s="121"/>
      <c r="JU43" s="121"/>
      <c r="JV43" s="121"/>
      <c r="JW43" s="121"/>
      <c r="JX43" s="121"/>
      <c r="JY43" s="121"/>
      <c r="JZ43" s="121"/>
      <c r="KA43" s="224" t="s">
        <v>186</v>
      </c>
      <c r="KB43" s="121"/>
      <c r="KC43" s="121"/>
      <c r="KD43" s="121"/>
      <c r="KE43" s="121"/>
      <c r="KF43" s="121"/>
      <c r="KG43" s="121"/>
      <c r="KH43" s="121"/>
      <c r="KI43" s="121"/>
      <c r="KJ43" s="121"/>
      <c r="KK43" s="121"/>
      <c r="KL43" s="121"/>
      <c r="KM43" s="121"/>
      <c r="KN43" s="121"/>
      <c r="KO43" s="121"/>
      <c r="KP43" s="121"/>
      <c r="KQ43" s="121"/>
      <c r="KR43" s="233" t="s">
        <v>186</v>
      </c>
      <c r="KS43" s="121"/>
      <c r="KT43" s="121"/>
      <c r="KU43" s="121"/>
      <c r="KV43" s="121"/>
      <c r="KW43" s="121"/>
      <c r="KX43" s="121"/>
      <c r="KY43" s="121"/>
      <c r="KZ43" s="121"/>
      <c r="LA43" s="121"/>
      <c r="LB43" s="118"/>
    </row>
    <row r="44" spans="1:314" s="29" customFormat="1" ht="14.25" customHeight="1" thickBot="1" x14ac:dyDescent="0.35">
      <c r="A44" s="94" t="s">
        <v>68</v>
      </c>
      <c r="B44" s="47" t="s">
        <v>34</v>
      </c>
      <c r="C44" s="92"/>
      <c r="D44" s="117"/>
      <c r="E44" s="117"/>
      <c r="F44" s="117"/>
      <c r="G44" s="117"/>
      <c r="H44" s="117"/>
      <c r="I44" s="117"/>
      <c r="J44" s="117"/>
      <c r="K44" s="117"/>
      <c r="L44" s="117"/>
      <c r="M44" s="117"/>
      <c r="N44" s="117"/>
      <c r="O44" s="117"/>
      <c r="P44" s="117"/>
      <c r="Q44" s="117"/>
      <c r="R44" s="117"/>
      <c r="S44" s="117"/>
      <c r="T44" s="117"/>
      <c r="U44" s="117"/>
      <c r="V44" s="117"/>
      <c r="W44" s="117"/>
      <c r="X44" s="117"/>
      <c r="Y44" s="117"/>
      <c r="Z44" s="117"/>
      <c r="AA44" s="117"/>
      <c r="AB44" s="117"/>
      <c r="AC44" s="117"/>
      <c r="AD44" s="117"/>
      <c r="AE44" s="117"/>
      <c r="AF44" s="117"/>
      <c r="AG44" s="117"/>
      <c r="AH44" s="117"/>
      <c r="AI44" s="117"/>
      <c r="AJ44" s="117"/>
      <c r="AK44" s="117"/>
      <c r="AL44" s="117"/>
      <c r="AM44" s="117"/>
      <c r="AN44" s="117"/>
      <c r="AO44" s="117"/>
      <c r="AP44" s="117"/>
      <c r="AQ44" s="117"/>
      <c r="AR44" s="117"/>
      <c r="AS44" s="117"/>
      <c r="AT44" s="117"/>
      <c r="AU44" s="117"/>
      <c r="AV44" s="117"/>
      <c r="AW44" s="117"/>
      <c r="AX44" s="117"/>
      <c r="AY44" s="117"/>
      <c r="AZ44" s="117"/>
      <c r="BA44" s="117"/>
      <c r="BB44" s="117"/>
      <c r="BC44" s="117"/>
      <c r="BD44" s="117"/>
      <c r="BE44" s="117"/>
      <c r="BF44" s="117"/>
      <c r="BG44" s="117"/>
      <c r="BH44" s="117"/>
      <c r="BI44" s="117"/>
      <c r="BJ44" s="117"/>
      <c r="BK44" s="117"/>
      <c r="BL44" s="117"/>
      <c r="BM44" s="117"/>
      <c r="BN44" s="117"/>
      <c r="BO44" s="117"/>
      <c r="BP44" s="117"/>
      <c r="BQ44" s="117"/>
      <c r="BR44" s="117"/>
      <c r="BS44" s="117"/>
      <c r="BT44" s="117"/>
      <c r="BU44" s="117"/>
      <c r="BV44" s="117"/>
      <c r="BW44" s="117"/>
      <c r="BX44" s="117"/>
      <c r="BY44" s="117"/>
      <c r="BZ44" s="117"/>
      <c r="CA44" s="117"/>
      <c r="CB44" s="117"/>
      <c r="CC44" s="117"/>
      <c r="CD44" s="117"/>
      <c r="CE44" s="117"/>
      <c r="CF44" s="117"/>
      <c r="CG44" s="117"/>
      <c r="CH44" s="117"/>
      <c r="CI44" s="117"/>
      <c r="CJ44" s="117"/>
      <c r="CK44" s="117"/>
      <c r="CL44" s="117"/>
      <c r="CM44" s="117"/>
      <c r="CN44" s="117"/>
      <c r="CO44" s="117"/>
      <c r="CP44" s="117"/>
      <c r="CQ44" s="117"/>
      <c r="CR44" s="117"/>
      <c r="CS44" s="117"/>
      <c r="CT44" s="117"/>
      <c r="CU44" s="117"/>
      <c r="CV44" s="117"/>
      <c r="CW44" s="117"/>
      <c r="CX44" s="117"/>
      <c r="CY44" s="117"/>
      <c r="CZ44" s="117"/>
      <c r="DA44" s="117"/>
      <c r="DB44" s="117"/>
      <c r="DC44" s="117"/>
      <c r="DD44" s="117"/>
      <c r="DE44" s="117"/>
      <c r="DF44" s="117"/>
      <c r="DG44" s="117"/>
      <c r="DH44" s="117"/>
      <c r="DI44" s="117"/>
      <c r="DJ44" s="117"/>
      <c r="DK44" s="117"/>
      <c r="DL44" s="117"/>
      <c r="DM44" s="117"/>
      <c r="DN44" s="117"/>
      <c r="DO44" s="117"/>
      <c r="DP44" s="117"/>
      <c r="DQ44" s="117"/>
      <c r="DR44" s="117"/>
      <c r="DS44" s="117"/>
      <c r="DT44" s="117"/>
      <c r="DU44" s="117"/>
      <c r="DV44" s="117"/>
      <c r="DW44" s="117"/>
      <c r="DX44" s="117"/>
      <c r="DY44" s="117"/>
      <c r="DZ44" s="117"/>
      <c r="EA44" s="117"/>
      <c r="EB44" s="117"/>
      <c r="EC44" s="117"/>
      <c r="ED44" s="117"/>
      <c r="EE44" s="117"/>
      <c r="EF44" s="117"/>
      <c r="EG44" s="117"/>
      <c r="EH44" s="117"/>
      <c r="EI44" s="117"/>
      <c r="EJ44" s="117"/>
      <c r="EK44" s="117"/>
      <c r="EL44" s="117"/>
      <c r="EM44" s="117"/>
      <c r="EN44" s="117"/>
      <c r="EO44" s="117"/>
      <c r="EP44" s="117"/>
      <c r="EQ44" s="117"/>
      <c r="ER44" s="117"/>
      <c r="ES44" s="117"/>
      <c r="ET44" s="117"/>
      <c r="EU44" s="117"/>
      <c r="EV44" s="117"/>
      <c r="EW44" s="117"/>
      <c r="EX44" s="117"/>
      <c r="EY44" s="117"/>
      <c r="EZ44" s="117"/>
      <c r="FA44" s="117"/>
      <c r="FB44" s="117"/>
      <c r="FC44" s="117"/>
      <c r="FD44" s="117"/>
      <c r="FE44" s="117"/>
      <c r="FF44" s="117"/>
      <c r="FG44" s="117"/>
      <c r="FH44" s="117"/>
      <c r="FI44" s="117"/>
      <c r="FJ44" s="117"/>
      <c r="FK44" s="117"/>
      <c r="FL44" s="117"/>
      <c r="FM44" s="117"/>
      <c r="FN44" s="117"/>
      <c r="FO44" s="117"/>
      <c r="FP44" s="117"/>
      <c r="FQ44" s="117"/>
      <c r="FR44" s="117"/>
      <c r="FS44" s="117"/>
      <c r="FT44" s="117"/>
      <c r="FU44" s="117"/>
      <c r="FV44" s="117"/>
      <c r="FW44" s="117"/>
      <c r="FX44" s="117"/>
      <c r="FY44" s="117"/>
      <c r="FZ44" s="117"/>
      <c r="GA44" s="117"/>
      <c r="GB44" s="117"/>
      <c r="GC44" s="117"/>
      <c r="GD44" s="117"/>
      <c r="GE44" s="117"/>
      <c r="GF44" s="117"/>
      <c r="GG44" s="117"/>
      <c r="GH44" s="117"/>
      <c r="GI44" s="117"/>
      <c r="GJ44" s="117"/>
      <c r="GK44" s="117"/>
      <c r="GL44" s="117"/>
      <c r="GM44" s="117"/>
      <c r="GN44" s="117"/>
      <c r="GO44" s="117"/>
      <c r="GP44" s="117"/>
      <c r="GQ44" s="117"/>
      <c r="GR44" s="117"/>
      <c r="GS44" s="117"/>
      <c r="GT44" s="117"/>
      <c r="GU44" s="117"/>
      <c r="GV44" s="117"/>
      <c r="GW44" s="117"/>
      <c r="GX44" s="117"/>
      <c r="GY44" s="117"/>
      <c r="GZ44" s="117"/>
      <c r="HA44" s="117"/>
      <c r="HB44" s="117"/>
      <c r="HC44" s="117"/>
      <c r="HD44" s="117"/>
      <c r="HE44" s="117"/>
      <c r="HF44" s="117"/>
      <c r="HG44" s="117"/>
      <c r="HH44" s="117"/>
      <c r="HI44" s="117"/>
      <c r="HJ44" s="117"/>
      <c r="HK44" s="117"/>
      <c r="HL44" s="117"/>
      <c r="HM44" s="117"/>
      <c r="HN44" s="117"/>
      <c r="HO44" s="117"/>
      <c r="HP44" s="117"/>
      <c r="HQ44" s="117"/>
      <c r="HR44" s="117"/>
      <c r="HS44" s="117"/>
      <c r="HT44" s="117"/>
      <c r="HU44" s="117"/>
      <c r="HV44" s="117"/>
      <c r="HW44" s="117"/>
      <c r="HX44" s="117"/>
      <c r="HY44" s="117"/>
      <c r="HZ44" s="117"/>
      <c r="IA44" s="117"/>
      <c r="IB44" s="117"/>
      <c r="IC44" s="117"/>
      <c r="ID44" s="117"/>
      <c r="IE44" s="117"/>
      <c r="IF44" s="117"/>
      <c r="IG44" s="117"/>
      <c r="IH44" s="117"/>
      <c r="II44" s="117"/>
      <c r="IJ44" s="117"/>
      <c r="IK44" s="117"/>
      <c r="IL44" s="117"/>
      <c r="IM44" s="117"/>
      <c r="IN44" s="117"/>
      <c r="IO44" s="117"/>
      <c r="IP44" s="117"/>
      <c r="IQ44" s="117"/>
      <c r="IR44" s="117"/>
      <c r="IS44" s="117"/>
      <c r="IT44" s="117"/>
      <c r="IU44" s="117"/>
      <c r="IV44" s="117"/>
      <c r="IW44" s="117"/>
      <c r="IX44" s="117"/>
      <c r="IY44" s="117"/>
      <c r="IZ44" s="117"/>
      <c r="JA44" s="117"/>
      <c r="JB44" s="117"/>
      <c r="JC44" s="117"/>
      <c r="JD44" s="117"/>
      <c r="JE44" s="240" t="s">
        <v>174</v>
      </c>
      <c r="JF44" s="117"/>
      <c r="JG44" s="117"/>
      <c r="JH44" s="117"/>
      <c r="JI44" s="117"/>
      <c r="JJ44" s="117"/>
      <c r="JK44" s="117"/>
      <c r="JL44" s="117"/>
      <c r="JM44" s="117"/>
      <c r="JN44" s="117"/>
      <c r="JO44" s="117"/>
      <c r="JP44" s="117"/>
      <c r="JQ44" s="117"/>
      <c r="JR44" s="117"/>
      <c r="JS44" s="117"/>
      <c r="JT44" s="117"/>
      <c r="JU44" s="117"/>
      <c r="JV44" s="117"/>
      <c r="JW44" s="117"/>
      <c r="JX44" s="117"/>
      <c r="JY44" s="117"/>
      <c r="JZ44" s="117"/>
      <c r="KA44" s="223" t="s">
        <v>186</v>
      </c>
      <c r="KB44" s="117"/>
      <c r="KC44" s="117"/>
      <c r="KD44" s="117"/>
      <c r="KE44" s="117"/>
      <c r="KF44" s="117"/>
      <c r="KG44" s="117"/>
      <c r="KH44" s="117"/>
      <c r="KI44" s="117"/>
      <c r="KJ44" s="117"/>
      <c r="KK44" s="117"/>
      <c r="KL44" s="117"/>
      <c r="KM44" s="117"/>
      <c r="KN44" s="117"/>
      <c r="KO44" s="117"/>
      <c r="KP44" s="117"/>
      <c r="KQ44" s="117"/>
      <c r="KR44" s="232" t="s">
        <v>186</v>
      </c>
      <c r="KS44" s="117"/>
      <c r="KT44" s="117"/>
      <c r="KU44" s="117"/>
      <c r="KV44" s="117"/>
      <c r="KW44" s="117"/>
      <c r="KX44" s="117"/>
      <c r="KY44" s="117"/>
      <c r="KZ44" s="117"/>
      <c r="LA44" s="117"/>
      <c r="LB44" s="119"/>
    </row>
    <row r="45" spans="1:314" s="29" customFormat="1" ht="14.25" customHeight="1" thickBot="1" x14ac:dyDescent="0.35">
      <c r="A45" s="82"/>
      <c r="B45" s="62"/>
      <c r="C45" s="7"/>
      <c r="D45" s="44"/>
      <c r="E45" s="44"/>
      <c r="F45" s="44"/>
      <c r="G45" s="44"/>
      <c r="H45" s="44"/>
      <c r="I45" s="44"/>
      <c r="J45" s="44"/>
      <c r="K45" s="44"/>
      <c r="L45" s="44"/>
      <c r="M45" s="44"/>
      <c r="N45" s="44"/>
      <c r="O45" s="44"/>
      <c r="P45" s="44"/>
      <c r="Q45" s="44"/>
      <c r="R45" s="44"/>
      <c r="S45" s="44"/>
      <c r="T45" s="44"/>
      <c r="U45" s="44"/>
      <c r="V45" s="44"/>
      <c r="W45" s="44"/>
      <c r="X45" s="44"/>
      <c r="Y45" s="44"/>
      <c r="Z45" s="44"/>
      <c r="AA45" s="44"/>
      <c r="AB45" s="44"/>
      <c r="AC45" s="44"/>
      <c r="AD45" s="44"/>
      <c r="AE45" s="44"/>
      <c r="AF45" s="44"/>
      <c r="AG45" s="44"/>
      <c r="AH45" s="44"/>
      <c r="AI45" s="44"/>
      <c r="AJ45" s="44"/>
      <c r="AK45" s="44"/>
      <c r="AL45" s="44"/>
      <c r="AM45" s="44"/>
      <c r="AN45" s="44"/>
      <c r="AO45" s="44"/>
      <c r="AP45" s="44"/>
      <c r="AQ45" s="44"/>
      <c r="AR45" s="44"/>
      <c r="AS45" s="44"/>
      <c r="AT45" s="44"/>
      <c r="AU45" s="44"/>
      <c r="AV45" s="44"/>
      <c r="AW45" s="44"/>
      <c r="AX45" s="44"/>
      <c r="AY45" s="44"/>
      <c r="AZ45" s="44"/>
      <c r="BA45" s="44"/>
      <c r="BB45" s="44"/>
      <c r="BC45" s="44"/>
      <c r="BD45" s="44"/>
      <c r="BE45" s="44"/>
      <c r="BF45" s="44"/>
      <c r="BG45" s="44"/>
      <c r="BH45" s="44"/>
      <c r="BI45" s="44"/>
      <c r="BJ45" s="44"/>
      <c r="BK45" s="44"/>
      <c r="BL45" s="44"/>
      <c r="BM45" s="44"/>
      <c r="BN45" s="44"/>
      <c r="BO45" s="44"/>
      <c r="BP45" s="44"/>
      <c r="BQ45" s="44"/>
      <c r="BR45" s="44"/>
      <c r="BS45" s="44"/>
      <c r="BT45" s="44"/>
      <c r="BU45" s="44"/>
      <c r="BV45" s="44"/>
      <c r="BW45" s="44"/>
      <c r="BX45" s="44"/>
      <c r="BY45" s="44"/>
      <c r="BZ45" s="44"/>
      <c r="CA45" s="44"/>
      <c r="CB45" s="44"/>
      <c r="CC45" s="44"/>
      <c r="CD45" s="44"/>
      <c r="CE45" s="44"/>
      <c r="CF45" s="44"/>
      <c r="CG45" s="44"/>
      <c r="CH45" s="44"/>
      <c r="CI45" s="44"/>
      <c r="CJ45" s="44"/>
      <c r="CK45" s="44"/>
      <c r="CL45" s="44"/>
      <c r="CM45" s="44"/>
      <c r="CN45" s="44"/>
      <c r="CO45" s="44"/>
      <c r="CP45" s="44"/>
      <c r="CQ45" s="44"/>
      <c r="CR45" s="44"/>
      <c r="CS45" s="44"/>
      <c r="CT45" s="44"/>
      <c r="CU45" s="44"/>
      <c r="CV45" s="44"/>
      <c r="CW45" s="44"/>
      <c r="CX45" s="44"/>
      <c r="CY45" s="44"/>
      <c r="CZ45" s="44"/>
      <c r="DA45" s="44"/>
      <c r="DB45" s="44"/>
      <c r="DC45" s="44"/>
      <c r="DD45" s="44"/>
      <c r="DE45" s="44"/>
      <c r="DF45" s="44"/>
      <c r="DG45" s="44"/>
      <c r="DH45" s="44"/>
      <c r="DI45" s="44"/>
      <c r="DJ45" s="44"/>
      <c r="DK45" s="44"/>
      <c r="DL45" s="44"/>
      <c r="DM45" s="44"/>
      <c r="DN45" s="44"/>
      <c r="DO45" s="44"/>
      <c r="DP45" s="44"/>
      <c r="DQ45" s="44"/>
      <c r="DR45" s="44"/>
      <c r="DS45" s="44"/>
      <c r="DT45" s="44"/>
      <c r="DU45" s="44"/>
      <c r="DV45" s="44"/>
      <c r="DW45" s="44"/>
      <c r="DX45" s="44"/>
      <c r="DY45" s="44"/>
      <c r="DZ45" s="44"/>
      <c r="EA45" s="44"/>
      <c r="EB45" s="44"/>
      <c r="EC45" s="44"/>
      <c r="ED45" s="44"/>
      <c r="EE45" s="44"/>
      <c r="EF45" s="44"/>
      <c r="EG45" s="44"/>
      <c r="EH45" s="44"/>
      <c r="EI45" s="44"/>
      <c r="EJ45" s="44"/>
      <c r="EK45" s="44"/>
      <c r="EL45" s="44"/>
      <c r="EM45" s="44"/>
      <c r="EN45" s="44"/>
      <c r="EO45" s="44"/>
      <c r="EP45" s="44"/>
      <c r="EQ45" s="44"/>
      <c r="ER45" s="44"/>
      <c r="ES45" s="44"/>
      <c r="ET45" s="44"/>
      <c r="EU45" s="44"/>
      <c r="EV45" s="44"/>
      <c r="EW45" s="44"/>
      <c r="EX45" s="44"/>
      <c r="EY45" s="44"/>
      <c r="EZ45" s="44"/>
      <c r="FA45" s="44"/>
      <c r="FB45" s="44"/>
      <c r="FC45" s="44"/>
      <c r="FD45" s="44"/>
      <c r="FE45" s="44"/>
      <c r="FF45" s="44"/>
      <c r="FG45" s="44"/>
      <c r="FH45" s="44"/>
      <c r="FI45" s="44"/>
      <c r="FJ45" s="44"/>
      <c r="FK45" s="44"/>
      <c r="FL45" s="44"/>
      <c r="FM45" s="44"/>
      <c r="FN45" s="44"/>
      <c r="FO45" s="44"/>
      <c r="FP45" s="44"/>
      <c r="FQ45" s="44"/>
      <c r="FR45" s="44"/>
      <c r="FS45" s="44"/>
      <c r="FT45" s="44"/>
      <c r="FU45" s="44"/>
      <c r="FV45" s="44"/>
      <c r="FW45" s="44"/>
      <c r="FX45" s="44"/>
      <c r="FY45" s="44"/>
      <c r="FZ45" s="44"/>
      <c r="GA45" s="44"/>
      <c r="GB45" s="44"/>
      <c r="GC45" s="44"/>
      <c r="GD45" s="44"/>
      <c r="GE45" s="44"/>
      <c r="GF45" s="44"/>
      <c r="GG45" s="44"/>
      <c r="GH45" s="44"/>
      <c r="GI45" s="44"/>
      <c r="GJ45" s="44"/>
      <c r="GK45" s="44"/>
      <c r="GL45" s="44"/>
      <c r="GM45" s="44"/>
      <c r="GN45" s="44"/>
      <c r="GO45" s="44"/>
      <c r="GP45" s="44"/>
      <c r="GQ45" s="44"/>
      <c r="GR45" s="44"/>
      <c r="GS45" s="44"/>
      <c r="GT45" s="44"/>
      <c r="GU45" s="44"/>
      <c r="GV45" s="44"/>
      <c r="GW45" s="44"/>
      <c r="GX45" s="44"/>
      <c r="GY45" s="44"/>
      <c r="GZ45" s="44"/>
      <c r="HA45" s="44"/>
      <c r="HB45" s="44"/>
      <c r="HC45" s="44"/>
      <c r="HD45" s="44"/>
      <c r="HE45" s="44"/>
      <c r="HF45" s="44"/>
      <c r="HG45" s="44"/>
      <c r="HH45" s="44"/>
      <c r="HI45" s="44"/>
      <c r="HJ45" s="44"/>
      <c r="HK45" s="44"/>
      <c r="HL45" s="44"/>
      <c r="HM45" s="44"/>
      <c r="HN45" s="44"/>
      <c r="HO45" s="44"/>
      <c r="HP45" s="44"/>
      <c r="HQ45" s="44"/>
      <c r="HR45" s="44"/>
      <c r="HS45" s="44"/>
      <c r="HT45" s="44"/>
      <c r="HU45" s="44"/>
      <c r="HV45" s="44"/>
      <c r="HW45" s="44"/>
      <c r="HX45" s="44"/>
      <c r="HY45" s="44"/>
      <c r="HZ45" s="44"/>
      <c r="IA45" s="44"/>
      <c r="IB45" s="44"/>
      <c r="IC45" s="44"/>
      <c r="ID45" s="44"/>
      <c r="IE45" s="44"/>
      <c r="IF45" s="44"/>
      <c r="IG45" s="44"/>
      <c r="IH45" s="44"/>
      <c r="II45" s="44"/>
      <c r="IJ45" s="44"/>
      <c r="IK45" s="44"/>
      <c r="IL45" s="44"/>
      <c r="IM45" s="44"/>
      <c r="IN45" s="44"/>
      <c r="IO45" s="44"/>
      <c r="IP45" s="44"/>
      <c r="IQ45" s="44"/>
      <c r="IR45" s="44"/>
      <c r="IS45" s="44"/>
      <c r="IT45" s="44"/>
      <c r="IU45" s="44"/>
      <c r="IV45" s="44"/>
      <c r="IW45" s="44"/>
      <c r="IX45" s="44"/>
      <c r="IY45" s="44"/>
      <c r="IZ45" s="44"/>
      <c r="JA45" s="44"/>
      <c r="JB45" s="44"/>
      <c r="JC45" s="44"/>
      <c r="JD45" s="44"/>
      <c r="JE45" s="44"/>
      <c r="JF45" s="44"/>
      <c r="JG45" s="44"/>
      <c r="JH45" s="44"/>
      <c r="JI45" s="44"/>
      <c r="JJ45" s="44"/>
      <c r="JK45" s="44"/>
      <c r="JL45" s="44"/>
      <c r="JM45" s="44"/>
      <c r="JN45" s="44"/>
      <c r="JO45" s="44"/>
      <c r="JP45" s="44"/>
      <c r="JQ45" s="44"/>
      <c r="JR45" s="44"/>
      <c r="JS45" s="44"/>
      <c r="JT45" s="44"/>
      <c r="JU45" s="44"/>
      <c r="JV45" s="44"/>
      <c r="JW45" s="44"/>
      <c r="JX45" s="44"/>
      <c r="JY45" s="44"/>
      <c r="JZ45" s="44"/>
      <c r="KA45" s="44"/>
      <c r="KB45" s="44"/>
      <c r="KC45" s="44"/>
      <c r="KD45" s="44"/>
      <c r="KE45" s="44"/>
      <c r="KF45" s="44"/>
      <c r="KG45" s="44"/>
      <c r="KH45" s="44"/>
      <c r="KI45" s="44"/>
      <c r="KJ45" s="44"/>
      <c r="KK45" s="44"/>
      <c r="KL45" s="44"/>
      <c r="KM45" s="44"/>
      <c r="KN45" s="44"/>
      <c r="KO45" s="44"/>
      <c r="KP45" s="44"/>
      <c r="KQ45" s="44"/>
      <c r="KR45" s="44"/>
      <c r="KS45" s="44"/>
      <c r="KT45" s="44"/>
      <c r="KU45" s="44"/>
      <c r="KV45" s="44"/>
      <c r="KW45" s="44"/>
      <c r="KX45" s="44"/>
      <c r="KY45" s="44"/>
      <c r="KZ45" s="44"/>
      <c r="LA45" s="44"/>
      <c r="LB45" s="44"/>
    </row>
    <row r="46" spans="1:314" s="29" customFormat="1" ht="13.5" customHeight="1" x14ac:dyDescent="0.3">
      <c r="A46" s="278" t="s">
        <v>62</v>
      </c>
      <c r="B46" s="45" t="s">
        <v>33</v>
      </c>
      <c r="C46" s="46"/>
      <c r="D46" s="121"/>
      <c r="E46" s="121"/>
      <c r="F46" s="121"/>
      <c r="G46" s="121"/>
      <c r="H46" s="121"/>
      <c r="I46" s="121"/>
      <c r="J46" s="121"/>
      <c r="K46" s="121"/>
      <c r="L46" s="121"/>
      <c r="M46" s="121"/>
      <c r="N46" s="121"/>
      <c r="O46" s="121"/>
      <c r="P46" s="121"/>
      <c r="Q46" s="121"/>
      <c r="R46" s="121"/>
      <c r="S46" s="121"/>
      <c r="T46" s="121"/>
      <c r="U46" s="121"/>
      <c r="V46" s="121"/>
      <c r="W46" s="121"/>
      <c r="X46" s="121"/>
      <c r="Y46" s="121"/>
      <c r="Z46" s="121"/>
      <c r="AA46" s="121"/>
      <c r="AB46" s="121"/>
      <c r="AC46" s="121"/>
      <c r="AD46" s="121"/>
      <c r="AE46" s="121"/>
      <c r="AF46" s="121"/>
      <c r="AG46" s="121"/>
      <c r="AH46" s="121"/>
      <c r="AI46" s="121"/>
      <c r="AJ46" s="121"/>
      <c r="AK46" s="121"/>
      <c r="AL46" s="121"/>
      <c r="AM46" s="121"/>
      <c r="AN46" s="121"/>
      <c r="AO46" s="121"/>
      <c r="AP46" s="121"/>
      <c r="AQ46" s="121"/>
      <c r="AR46" s="121"/>
      <c r="AS46" s="121"/>
      <c r="AT46" s="121"/>
      <c r="AU46" s="121"/>
      <c r="AV46" s="121"/>
      <c r="AW46" s="121"/>
      <c r="AX46" s="121"/>
      <c r="AY46" s="121"/>
      <c r="AZ46" s="121"/>
      <c r="BA46" s="121"/>
      <c r="BB46" s="121"/>
      <c r="BC46" s="121"/>
      <c r="BD46" s="121"/>
      <c r="BE46" s="121"/>
      <c r="BF46" s="121"/>
      <c r="BG46" s="121"/>
      <c r="BH46" s="121"/>
      <c r="BI46" s="121"/>
      <c r="BJ46" s="121"/>
      <c r="BK46" s="121"/>
      <c r="BL46" s="121"/>
      <c r="BM46" s="121"/>
      <c r="BN46" s="121"/>
      <c r="BO46" s="121"/>
      <c r="BP46" s="121"/>
      <c r="BQ46" s="121"/>
      <c r="BR46" s="121"/>
      <c r="BS46" s="121"/>
      <c r="BT46" s="121"/>
      <c r="BU46" s="121"/>
      <c r="BV46" s="121"/>
      <c r="BW46" s="121"/>
      <c r="BX46" s="121"/>
      <c r="BY46" s="121"/>
      <c r="BZ46" s="121"/>
      <c r="CA46" s="121"/>
      <c r="CB46" s="121"/>
      <c r="CC46" s="121"/>
      <c r="CD46" s="121"/>
      <c r="CE46" s="121"/>
      <c r="CF46" s="121"/>
      <c r="CG46" s="121"/>
      <c r="CH46" s="121"/>
      <c r="CI46" s="121"/>
      <c r="CJ46" s="121"/>
      <c r="CK46" s="121"/>
      <c r="CL46" s="121"/>
      <c r="CM46" s="121"/>
      <c r="CN46" s="121"/>
      <c r="CO46" s="121"/>
      <c r="CP46" s="121"/>
      <c r="CQ46" s="121"/>
      <c r="CR46" s="121"/>
      <c r="CS46" s="121"/>
      <c r="CT46" s="121"/>
      <c r="CU46" s="121"/>
      <c r="CV46" s="121"/>
      <c r="CW46" s="121"/>
      <c r="CX46" s="121"/>
      <c r="CY46" s="121"/>
      <c r="CZ46" s="121"/>
      <c r="DA46" s="121"/>
      <c r="DB46" s="121"/>
      <c r="DC46" s="121"/>
      <c r="DD46" s="121"/>
      <c r="DE46" s="121"/>
      <c r="DF46" s="121"/>
      <c r="DG46" s="121"/>
      <c r="DH46" s="121"/>
      <c r="DI46" s="121"/>
      <c r="DJ46" s="121"/>
      <c r="DK46" s="121"/>
      <c r="DL46" s="121"/>
      <c r="DM46" s="121"/>
      <c r="DN46" s="121"/>
      <c r="DO46" s="121"/>
      <c r="DP46" s="121"/>
      <c r="DQ46" s="121"/>
      <c r="DR46" s="121"/>
      <c r="DS46" s="121"/>
      <c r="DT46" s="121"/>
      <c r="DU46" s="121"/>
      <c r="DV46" s="121"/>
      <c r="DW46" s="121"/>
      <c r="DX46" s="121"/>
      <c r="DY46" s="121"/>
      <c r="DZ46" s="121"/>
      <c r="EA46" s="121"/>
      <c r="EB46" s="121"/>
      <c r="EC46" s="121"/>
      <c r="ED46" s="121"/>
      <c r="EE46" s="121"/>
      <c r="EF46" s="121"/>
      <c r="EG46" s="121"/>
      <c r="EH46" s="121"/>
      <c r="EI46" s="121"/>
      <c r="EJ46" s="121"/>
      <c r="EK46" s="121"/>
      <c r="EL46" s="121"/>
      <c r="EM46" s="121"/>
      <c r="EN46" s="121"/>
      <c r="EO46" s="121"/>
      <c r="EP46" s="121"/>
      <c r="EQ46" s="121"/>
      <c r="ER46" s="121"/>
      <c r="ES46" s="121"/>
      <c r="ET46" s="121"/>
      <c r="EU46" s="121"/>
      <c r="EV46" s="121"/>
      <c r="EW46" s="121"/>
      <c r="EX46" s="121"/>
      <c r="EY46" s="121"/>
      <c r="EZ46" s="121"/>
      <c r="FA46" s="121"/>
      <c r="FB46" s="121"/>
      <c r="FC46" s="121"/>
      <c r="FD46" s="121"/>
      <c r="FE46" s="121"/>
      <c r="FF46" s="121"/>
      <c r="FG46" s="121"/>
      <c r="FH46" s="121"/>
      <c r="FI46" s="121"/>
      <c r="FJ46" s="121"/>
      <c r="FK46" s="121"/>
      <c r="FL46" s="121"/>
      <c r="FM46" s="121"/>
      <c r="FN46" s="121"/>
      <c r="FO46" s="121"/>
      <c r="FP46" s="121"/>
      <c r="FQ46" s="121"/>
      <c r="FR46" s="121"/>
      <c r="FS46" s="121"/>
      <c r="FT46" s="121"/>
      <c r="FU46" s="121"/>
      <c r="FV46" s="121"/>
      <c r="FW46" s="121"/>
      <c r="FX46" s="121"/>
      <c r="FY46" s="121"/>
      <c r="FZ46" s="121"/>
      <c r="GA46" s="121"/>
      <c r="GB46" s="121"/>
      <c r="GC46" s="121"/>
      <c r="GD46" s="121"/>
      <c r="GE46" s="121"/>
      <c r="GF46" s="121"/>
      <c r="GG46" s="121"/>
      <c r="GH46" s="121"/>
      <c r="GI46" s="121"/>
      <c r="GJ46" s="121"/>
      <c r="GK46" s="121"/>
      <c r="GL46" s="121"/>
      <c r="GM46" s="121"/>
      <c r="GN46" s="121"/>
      <c r="GO46" s="121"/>
      <c r="GP46" s="121"/>
      <c r="GQ46" s="121"/>
      <c r="GR46" s="121"/>
      <c r="GS46" s="121"/>
      <c r="GT46" s="121"/>
      <c r="GU46" s="121"/>
      <c r="GV46" s="121"/>
      <c r="GW46" s="121"/>
      <c r="GX46" s="121"/>
      <c r="GY46" s="121"/>
      <c r="GZ46" s="121"/>
      <c r="HA46" s="121"/>
      <c r="HB46" s="121"/>
      <c r="HC46" s="121"/>
      <c r="HD46" s="121"/>
      <c r="HE46" s="121"/>
      <c r="HF46" s="121"/>
      <c r="HG46" s="121"/>
      <c r="HH46" s="121"/>
      <c r="HI46" s="121"/>
      <c r="HJ46" s="121"/>
      <c r="HK46" s="121"/>
      <c r="HL46" s="121"/>
      <c r="HM46" s="121"/>
      <c r="HN46" s="121"/>
      <c r="HO46" s="121"/>
      <c r="HP46" s="121"/>
      <c r="HQ46" s="121"/>
      <c r="HR46" s="121"/>
      <c r="HS46" s="121"/>
      <c r="HT46" s="121"/>
      <c r="HU46" s="121"/>
      <c r="HV46" s="121"/>
      <c r="HW46" s="121"/>
      <c r="HX46" s="121"/>
      <c r="HY46" s="121"/>
      <c r="HZ46" s="121"/>
      <c r="IA46" s="121"/>
      <c r="IB46" s="121"/>
      <c r="IC46" s="121"/>
      <c r="ID46" s="121"/>
      <c r="IE46" s="121"/>
      <c r="IF46" s="121"/>
      <c r="IG46" s="121"/>
      <c r="IH46" s="121"/>
      <c r="II46" s="121"/>
      <c r="IJ46" s="121"/>
      <c r="IK46" s="121"/>
      <c r="IL46" s="121"/>
      <c r="IM46" s="121"/>
      <c r="IN46" s="121"/>
      <c r="IO46" s="121"/>
      <c r="IP46" s="121"/>
      <c r="IQ46" s="121"/>
      <c r="IR46" s="121"/>
      <c r="IS46" s="121"/>
      <c r="IT46" s="121"/>
      <c r="IU46" s="121"/>
      <c r="IV46" s="121"/>
      <c r="IW46" s="121"/>
      <c r="IX46" s="121"/>
      <c r="IY46" s="121"/>
      <c r="IZ46" s="121"/>
      <c r="JA46" s="121"/>
      <c r="JB46" s="121"/>
      <c r="JC46" s="121"/>
      <c r="JD46" s="121"/>
      <c r="JE46" s="121"/>
      <c r="JF46" s="121"/>
      <c r="JG46" s="121"/>
      <c r="JH46" s="121"/>
      <c r="JI46" s="121"/>
      <c r="JJ46" s="121"/>
      <c r="JK46" s="121"/>
      <c r="JL46" s="121"/>
      <c r="JM46" s="121"/>
      <c r="JN46" s="121"/>
      <c r="JO46" s="121"/>
      <c r="JP46" s="121"/>
      <c r="JQ46" s="121"/>
      <c r="JR46" s="121"/>
      <c r="JS46" s="121"/>
      <c r="JT46" s="121"/>
      <c r="JU46" s="121"/>
      <c r="JV46" s="121"/>
      <c r="JW46" s="121"/>
      <c r="JX46" s="121"/>
      <c r="JY46" s="121"/>
      <c r="JZ46" s="121"/>
      <c r="KA46" s="121"/>
      <c r="KB46" s="121"/>
      <c r="KC46" s="121"/>
      <c r="KD46" s="121"/>
      <c r="KE46" s="121"/>
      <c r="KF46" s="121"/>
      <c r="KG46" s="121"/>
      <c r="KH46" s="121"/>
      <c r="KI46" s="121"/>
      <c r="KJ46" s="233" t="s">
        <v>186</v>
      </c>
      <c r="KK46" s="252" t="s">
        <v>198</v>
      </c>
      <c r="KL46" s="121"/>
      <c r="KM46" s="121"/>
      <c r="KN46" s="121"/>
      <c r="KO46" s="121"/>
      <c r="KP46" s="121"/>
      <c r="KQ46" s="233" t="s">
        <v>186</v>
      </c>
      <c r="KR46" s="121"/>
      <c r="KS46" s="241" t="s">
        <v>192</v>
      </c>
      <c r="KT46" s="121"/>
      <c r="KU46" s="121"/>
      <c r="KV46" s="121"/>
      <c r="KW46" s="121"/>
      <c r="KX46" s="121"/>
      <c r="KY46" s="121"/>
      <c r="KZ46" s="121"/>
      <c r="LA46" s="121"/>
      <c r="LB46" s="79"/>
    </row>
    <row r="47" spans="1:314" s="29" customFormat="1" ht="13.5" customHeight="1" x14ac:dyDescent="0.3">
      <c r="A47" s="279"/>
      <c r="B47" s="78" t="s">
        <v>64</v>
      </c>
      <c r="C47" s="76"/>
      <c r="D47" s="77"/>
      <c r="E47" s="77"/>
      <c r="F47" s="77"/>
      <c r="G47" s="77"/>
      <c r="H47" s="77"/>
      <c r="I47" s="77"/>
      <c r="J47" s="77"/>
      <c r="K47" s="77"/>
      <c r="L47" s="77"/>
      <c r="M47" s="77"/>
      <c r="N47" s="77"/>
      <c r="O47" s="77"/>
      <c r="P47" s="77"/>
      <c r="Q47" s="77"/>
      <c r="R47" s="77"/>
      <c r="S47" s="77"/>
      <c r="T47" s="77"/>
      <c r="U47" s="77"/>
      <c r="V47" s="77"/>
      <c r="W47" s="77"/>
      <c r="X47" s="77"/>
      <c r="Y47" s="77"/>
      <c r="Z47" s="77"/>
      <c r="AA47" s="77"/>
      <c r="AB47" s="77"/>
      <c r="AC47" s="77"/>
      <c r="AD47" s="77"/>
      <c r="AE47" s="77"/>
      <c r="AF47" s="77"/>
      <c r="AG47" s="77"/>
      <c r="AH47" s="77"/>
      <c r="AI47" s="77"/>
      <c r="AJ47" s="77"/>
      <c r="AK47" s="77"/>
      <c r="AL47" s="77"/>
      <c r="AM47" s="77"/>
      <c r="AN47" s="77"/>
      <c r="AO47" s="77"/>
      <c r="AP47" s="77"/>
      <c r="AQ47" s="77"/>
      <c r="AR47" s="77"/>
      <c r="AS47" s="77"/>
      <c r="AT47" s="77"/>
      <c r="AU47" s="77"/>
      <c r="AV47" s="77"/>
      <c r="AW47" s="77"/>
      <c r="AX47" s="77"/>
      <c r="AY47" s="77"/>
      <c r="AZ47" s="77"/>
      <c r="BA47" s="77"/>
      <c r="BB47" s="77"/>
      <c r="BC47" s="77"/>
      <c r="BD47" s="77"/>
      <c r="BE47" s="77"/>
      <c r="BF47" s="77"/>
      <c r="BG47" s="77"/>
      <c r="BH47" s="77"/>
      <c r="BI47" s="77"/>
      <c r="BJ47" s="77"/>
      <c r="BK47" s="77"/>
      <c r="BL47" s="77"/>
      <c r="BM47" s="77"/>
      <c r="BN47" s="77"/>
      <c r="BO47" s="77"/>
      <c r="BP47" s="77"/>
      <c r="BQ47" s="77"/>
      <c r="BR47" s="77"/>
      <c r="BS47" s="77"/>
      <c r="BT47" s="77"/>
      <c r="BU47" s="77"/>
      <c r="BV47" s="77"/>
      <c r="BW47" s="77"/>
      <c r="BX47" s="77"/>
      <c r="BY47" s="77"/>
      <c r="BZ47" s="77"/>
      <c r="CA47" s="77"/>
      <c r="CB47" s="77"/>
      <c r="CC47" s="77"/>
      <c r="CD47" s="77"/>
      <c r="CE47" s="77"/>
      <c r="CF47" s="77"/>
      <c r="CG47" s="77"/>
      <c r="CH47" s="77"/>
      <c r="CI47" s="77"/>
      <c r="CJ47" s="77"/>
      <c r="CK47" s="77"/>
      <c r="CL47" s="77"/>
      <c r="CM47" s="77"/>
      <c r="CN47" s="77"/>
      <c r="CO47" s="77"/>
      <c r="CP47" s="77"/>
      <c r="CQ47" s="77"/>
      <c r="CR47" s="77"/>
      <c r="CS47" s="77"/>
      <c r="CT47" s="77"/>
      <c r="CU47" s="77"/>
      <c r="CV47" s="77"/>
      <c r="CW47" s="77"/>
      <c r="CX47" s="77"/>
      <c r="CY47" s="77"/>
      <c r="CZ47" s="77"/>
      <c r="DA47" s="77"/>
      <c r="DB47" s="77"/>
      <c r="DC47" s="77"/>
      <c r="DD47" s="77"/>
      <c r="DE47" s="77"/>
      <c r="DF47" s="77"/>
      <c r="DG47" s="77"/>
      <c r="DH47" s="77"/>
      <c r="DI47" s="77"/>
      <c r="DJ47" s="77"/>
      <c r="DK47" s="77"/>
      <c r="DL47" s="77"/>
      <c r="DM47" s="77"/>
      <c r="DN47" s="77"/>
      <c r="DO47" s="77"/>
      <c r="DP47" s="77"/>
      <c r="DQ47" s="77"/>
      <c r="DR47" s="77"/>
      <c r="DS47" s="77"/>
      <c r="DT47" s="77"/>
      <c r="DU47" s="77"/>
      <c r="DV47" s="77"/>
      <c r="DW47" s="77"/>
      <c r="DX47" s="77"/>
      <c r="DY47" s="77"/>
      <c r="DZ47" s="77"/>
      <c r="EA47" s="77"/>
      <c r="EB47" s="77"/>
      <c r="EC47" s="77"/>
      <c r="ED47" s="77"/>
      <c r="EE47" s="77"/>
      <c r="EF47" s="77"/>
      <c r="EG47" s="77"/>
      <c r="EH47" s="77"/>
      <c r="EI47" s="77"/>
      <c r="EJ47" s="77"/>
      <c r="EK47" s="77"/>
      <c r="EL47" s="77"/>
      <c r="EM47" s="77"/>
      <c r="EN47" s="77"/>
      <c r="EO47" s="77"/>
      <c r="EP47" s="77"/>
      <c r="EQ47" s="77"/>
      <c r="ER47" s="77"/>
      <c r="ES47" s="77"/>
      <c r="ET47" s="77"/>
      <c r="EU47" s="77"/>
      <c r="EV47" s="77"/>
      <c r="EW47" s="77"/>
      <c r="EX47" s="77"/>
      <c r="EY47" s="77"/>
      <c r="EZ47" s="77"/>
      <c r="FA47" s="77"/>
      <c r="FB47" s="77"/>
      <c r="FC47" s="77"/>
      <c r="FD47" s="77"/>
      <c r="FE47" s="77"/>
      <c r="FF47" s="77"/>
      <c r="FG47" s="77"/>
      <c r="FH47" s="77"/>
      <c r="FI47" s="77"/>
      <c r="FJ47" s="77"/>
      <c r="FK47" s="77"/>
      <c r="FL47" s="77"/>
      <c r="FM47" s="77"/>
      <c r="FN47" s="77"/>
      <c r="FO47" s="77"/>
      <c r="FP47" s="77"/>
      <c r="FQ47" s="77"/>
      <c r="FR47" s="77"/>
      <c r="FS47" s="77"/>
      <c r="FT47" s="77"/>
      <c r="FU47" s="77"/>
      <c r="FV47" s="77"/>
      <c r="FW47" s="77"/>
      <c r="FX47" s="77"/>
      <c r="FY47" s="77"/>
      <c r="FZ47" s="77"/>
      <c r="GA47" s="77"/>
      <c r="GB47" s="77"/>
      <c r="GC47" s="77"/>
      <c r="GD47" s="77"/>
      <c r="GE47" s="77"/>
      <c r="GF47" s="77"/>
      <c r="GG47" s="77"/>
      <c r="GH47" s="77"/>
      <c r="GI47" s="77"/>
      <c r="GJ47" s="77"/>
      <c r="GK47" s="77"/>
      <c r="GL47" s="77"/>
      <c r="GM47" s="77"/>
      <c r="GN47" s="77"/>
      <c r="GO47" s="77"/>
      <c r="GP47" s="77"/>
      <c r="GQ47" s="77"/>
      <c r="GR47" s="77"/>
      <c r="GS47" s="77"/>
      <c r="GT47" s="77"/>
      <c r="GU47" s="77"/>
      <c r="GV47" s="77"/>
      <c r="GW47" s="77"/>
      <c r="GX47" s="77"/>
      <c r="GY47" s="77"/>
      <c r="GZ47" s="77"/>
      <c r="HA47" s="77"/>
      <c r="HB47" s="77"/>
      <c r="HC47" s="77"/>
      <c r="HD47" s="77"/>
      <c r="HE47" s="77"/>
      <c r="HF47" s="77"/>
      <c r="HG47" s="77"/>
      <c r="HH47" s="77"/>
      <c r="HI47" s="77"/>
      <c r="HJ47" s="77"/>
      <c r="HK47" s="77"/>
      <c r="HL47" s="77"/>
      <c r="HM47" s="77"/>
      <c r="HN47" s="77"/>
      <c r="HO47" s="77"/>
      <c r="HP47" s="77"/>
      <c r="HQ47" s="77"/>
      <c r="HR47" s="77"/>
      <c r="HS47" s="77"/>
      <c r="HT47" s="77"/>
      <c r="HU47" s="77"/>
      <c r="HV47" s="77"/>
      <c r="HW47" s="77"/>
      <c r="HX47" s="77"/>
      <c r="HY47" s="77"/>
      <c r="HZ47" s="77"/>
      <c r="IA47" s="77"/>
      <c r="IB47" s="77"/>
      <c r="IC47" s="77"/>
      <c r="ID47" s="77"/>
      <c r="IE47" s="77"/>
      <c r="IF47" s="77"/>
      <c r="IG47" s="77"/>
      <c r="IH47" s="77"/>
      <c r="II47" s="77"/>
      <c r="IJ47" s="77"/>
      <c r="IK47" s="77"/>
      <c r="IL47" s="77"/>
      <c r="IM47" s="77"/>
      <c r="IN47" s="77"/>
      <c r="IO47" s="77"/>
      <c r="IP47" s="77"/>
      <c r="IQ47" s="77"/>
      <c r="IR47" s="77"/>
      <c r="IS47" s="77"/>
      <c r="IT47" s="77"/>
      <c r="IU47" s="77"/>
      <c r="IV47" s="77"/>
      <c r="IW47" s="77"/>
      <c r="IX47" s="77"/>
      <c r="IY47" s="77"/>
      <c r="IZ47" s="77"/>
      <c r="JA47" s="77"/>
      <c r="JB47" s="77"/>
      <c r="JC47" s="77"/>
      <c r="JD47" s="77"/>
      <c r="JE47" s="251" t="s">
        <v>198</v>
      </c>
      <c r="JF47" s="218" t="s">
        <v>156</v>
      </c>
      <c r="JG47" s="227" t="s">
        <v>186</v>
      </c>
      <c r="JH47" s="77"/>
      <c r="JI47" s="77"/>
      <c r="JJ47" s="227" t="s">
        <v>186</v>
      </c>
      <c r="JK47" s="251" t="s">
        <v>200</v>
      </c>
      <c r="JL47" s="251"/>
      <c r="JM47" s="251"/>
      <c r="JN47" s="234"/>
      <c r="JO47" s="234"/>
      <c r="JP47" s="234"/>
      <c r="JQ47" s="227" t="s">
        <v>186</v>
      </c>
      <c r="JR47" s="77"/>
      <c r="JS47" s="227" t="s">
        <v>186</v>
      </c>
      <c r="JT47" s="77"/>
      <c r="JU47" s="77"/>
      <c r="JV47" s="77"/>
      <c r="JW47" s="77"/>
      <c r="JX47" s="77"/>
      <c r="JY47" s="77"/>
      <c r="JZ47" s="77"/>
      <c r="KA47" s="77"/>
      <c r="KB47" s="77"/>
      <c r="KC47" s="77"/>
      <c r="KD47" s="77"/>
      <c r="KE47" s="77"/>
      <c r="KF47" s="77"/>
      <c r="KG47" s="77"/>
      <c r="KH47" s="77"/>
      <c r="KI47" s="77"/>
      <c r="KJ47" s="77"/>
      <c r="KK47" s="77"/>
      <c r="KL47" s="77"/>
      <c r="KM47" s="77"/>
      <c r="KN47" s="77"/>
      <c r="KO47" s="77"/>
      <c r="KP47" s="77"/>
      <c r="KQ47" s="77"/>
      <c r="KR47" s="77"/>
      <c r="KS47" s="234"/>
      <c r="KT47" s="77"/>
      <c r="KU47" s="77"/>
      <c r="KV47" s="77"/>
      <c r="KW47" s="77"/>
      <c r="KX47" s="77"/>
      <c r="KY47" s="77"/>
      <c r="KZ47" s="77"/>
      <c r="LA47" s="77"/>
      <c r="LB47" s="80"/>
    </row>
    <row r="48" spans="1:314" s="29" customFormat="1" ht="14.25" customHeight="1" thickBot="1" x14ac:dyDescent="0.35">
      <c r="A48" s="280"/>
      <c r="B48" s="47" t="s">
        <v>63</v>
      </c>
      <c r="C48" s="48"/>
      <c r="D48" s="117"/>
      <c r="E48" s="117"/>
      <c r="F48" s="117"/>
      <c r="G48" s="117"/>
      <c r="H48" s="117"/>
      <c r="I48" s="117"/>
      <c r="J48" s="117"/>
      <c r="K48" s="117"/>
      <c r="L48" s="117"/>
      <c r="M48" s="117"/>
      <c r="N48" s="117"/>
      <c r="O48" s="117"/>
      <c r="P48" s="117"/>
      <c r="Q48" s="117"/>
      <c r="R48" s="117"/>
      <c r="S48" s="117"/>
      <c r="T48" s="117"/>
      <c r="U48" s="117"/>
      <c r="V48" s="117"/>
      <c r="W48" s="117"/>
      <c r="X48" s="117"/>
      <c r="Y48" s="117"/>
      <c r="Z48" s="117"/>
      <c r="AA48" s="117"/>
      <c r="AB48" s="117"/>
      <c r="AC48" s="117"/>
      <c r="AD48" s="117"/>
      <c r="AE48" s="117"/>
      <c r="AF48" s="117"/>
      <c r="AG48" s="117"/>
      <c r="AH48" s="117"/>
      <c r="AI48" s="117"/>
      <c r="AJ48" s="117"/>
      <c r="AK48" s="117"/>
      <c r="AL48" s="117"/>
      <c r="AM48" s="117"/>
      <c r="AN48" s="117"/>
      <c r="AO48" s="117"/>
      <c r="AP48" s="117"/>
      <c r="AQ48" s="117"/>
      <c r="AR48" s="117"/>
      <c r="AS48" s="117"/>
      <c r="AT48" s="117"/>
      <c r="AU48" s="117"/>
      <c r="AV48" s="117"/>
      <c r="AW48" s="117"/>
      <c r="AX48" s="117"/>
      <c r="AY48" s="117"/>
      <c r="AZ48" s="117"/>
      <c r="BA48" s="117"/>
      <c r="BB48" s="117"/>
      <c r="BC48" s="117"/>
      <c r="BD48" s="117"/>
      <c r="BE48" s="117"/>
      <c r="BF48" s="117"/>
      <c r="BG48" s="117"/>
      <c r="BH48" s="117"/>
      <c r="BI48" s="117"/>
      <c r="BJ48" s="117"/>
      <c r="BK48" s="117"/>
      <c r="BL48" s="117"/>
      <c r="BM48" s="117"/>
      <c r="BN48" s="117"/>
      <c r="BO48" s="117"/>
      <c r="BP48" s="117"/>
      <c r="BQ48" s="117"/>
      <c r="BR48" s="117"/>
      <c r="BS48" s="117"/>
      <c r="BT48" s="117"/>
      <c r="BU48" s="117"/>
      <c r="BV48" s="117"/>
      <c r="BW48" s="117"/>
      <c r="BX48" s="117"/>
      <c r="BY48" s="117"/>
      <c r="BZ48" s="117"/>
      <c r="CA48" s="117"/>
      <c r="CB48" s="117"/>
      <c r="CC48" s="117"/>
      <c r="CD48" s="117"/>
      <c r="CE48" s="117"/>
      <c r="CF48" s="117"/>
      <c r="CG48" s="117"/>
      <c r="CH48" s="117"/>
      <c r="CI48" s="117"/>
      <c r="CJ48" s="117"/>
      <c r="CK48" s="117"/>
      <c r="CL48" s="117"/>
      <c r="CM48" s="117"/>
      <c r="CN48" s="117"/>
      <c r="CO48" s="117"/>
      <c r="CP48" s="117"/>
      <c r="CQ48" s="117"/>
      <c r="CR48" s="117"/>
      <c r="CS48" s="117"/>
      <c r="CT48" s="117"/>
      <c r="CU48" s="117"/>
      <c r="CV48" s="117"/>
      <c r="CW48" s="117"/>
      <c r="CX48" s="117"/>
      <c r="CY48" s="117"/>
      <c r="CZ48" s="117"/>
      <c r="DA48" s="117"/>
      <c r="DB48" s="117"/>
      <c r="DC48" s="117"/>
      <c r="DD48" s="117"/>
      <c r="DE48" s="117"/>
      <c r="DF48" s="117"/>
      <c r="DG48" s="117"/>
      <c r="DH48" s="117"/>
      <c r="DI48" s="117"/>
      <c r="DJ48" s="117"/>
      <c r="DK48" s="117"/>
      <c r="DL48" s="117"/>
      <c r="DM48" s="117"/>
      <c r="DN48" s="117"/>
      <c r="DO48" s="117"/>
      <c r="DP48" s="128"/>
      <c r="DQ48" s="117"/>
      <c r="DR48" s="117"/>
      <c r="DS48" s="117"/>
      <c r="DT48" s="117"/>
      <c r="DU48" s="117"/>
      <c r="DV48" s="117"/>
      <c r="DW48" s="117"/>
      <c r="DX48" s="117"/>
      <c r="DY48" s="117"/>
      <c r="DZ48" s="117"/>
      <c r="EA48" s="117"/>
      <c r="EB48" s="117"/>
      <c r="EC48" s="117"/>
      <c r="ED48" s="117"/>
      <c r="EE48" s="117"/>
      <c r="EF48" s="117"/>
      <c r="EG48" s="117"/>
      <c r="EH48" s="117"/>
      <c r="EI48" s="117"/>
      <c r="EJ48" s="117"/>
      <c r="EK48" s="117"/>
      <c r="EL48" s="117"/>
      <c r="EM48" s="117"/>
      <c r="EN48" s="117"/>
      <c r="EO48" s="117"/>
      <c r="EP48" s="117"/>
      <c r="EQ48" s="117"/>
      <c r="ER48" s="117"/>
      <c r="ES48" s="117"/>
      <c r="ET48" s="117"/>
      <c r="EU48" s="117"/>
      <c r="EV48" s="117"/>
      <c r="EW48" s="117"/>
      <c r="EX48" s="117"/>
      <c r="EY48" s="117"/>
      <c r="EZ48" s="117"/>
      <c r="FA48" s="117"/>
      <c r="FB48" s="117"/>
      <c r="FC48" s="117"/>
      <c r="FD48" s="117"/>
      <c r="FE48" s="117"/>
      <c r="FF48" s="117"/>
      <c r="FG48" s="117"/>
      <c r="FH48" s="117"/>
      <c r="FI48" s="117"/>
      <c r="FJ48" s="117"/>
      <c r="FK48" s="117"/>
      <c r="FL48" s="117"/>
      <c r="FM48" s="117"/>
      <c r="FN48" s="117"/>
      <c r="FO48" s="117"/>
      <c r="FP48" s="117"/>
      <c r="FQ48" s="117"/>
      <c r="FR48" s="117"/>
      <c r="FS48" s="117"/>
      <c r="FT48" s="117"/>
      <c r="FU48" s="117"/>
      <c r="FV48" s="117"/>
      <c r="FW48" s="117"/>
      <c r="FX48" s="117"/>
      <c r="FY48" s="117"/>
      <c r="FZ48" s="117"/>
      <c r="GA48" s="117"/>
      <c r="GB48" s="117"/>
      <c r="GC48" s="117"/>
      <c r="GD48" s="117"/>
      <c r="GE48" s="117"/>
      <c r="GF48" s="117"/>
      <c r="GG48" s="117"/>
      <c r="GH48" s="117"/>
      <c r="GI48" s="117"/>
      <c r="GJ48" s="117"/>
      <c r="GK48" s="117"/>
      <c r="GL48" s="117"/>
      <c r="GM48" s="117"/>
      <c r="GN48" s="117"/>
      <c r="GO48" s="117"/>
      <c r="GP48" s="117"/>
      <c r="GQ48" s="117"/>
      <c r="GR48" s="117"/>
      <c r="GS48" s="117"/>
      <c r="GT48" s="117"/>
      <c r="GU48" s="117"/>
      <c r="GV48" s="117"/>
      <c r="GW48" s="117"/>
      <c r="GX48" s="117"/>
      <c r="GY48" s="117"/>
      <c r="GZ48" s="117"/>
      <c r="HA48" s="117"/>
      <c r="HB48" s="117"/>
      <c r="HC48" s="117"/>
      <c r="HD48" s="117"/>
      <c r="HE48" s="117"/>
      <c r="HF48" s="117"/>
      <c r="HG48" s="117"/>
      <c r="HH48" s="117"/>
      <c r="HI48" s="117"/>
      <c r="HJ48" s="117"/>
      <c r="HK48" s="117"/>
      <c r="HL48" s="117"/>
      <c r="HM48" s="117"/>
      <c r="HN48" s="117"/>
      <c r="HO48" s="117"/>
      <c r="HP48" s="117"/>
      <c r="HQ48" s="117"/>
      <c r="HR48" s="117"/>
      <c r="HS48" s="117"/>
      <c r="HT48" s="117"/>
      <c r="HU48" s="117"/>
      <c r="HV48" s="117"/>
      <c r="HW48" s="117"/>
      <c r="HX48" s="117"/>
      <c r="HY48" s="117"/>
      <c r="HZ48" s="117"/>
      <c r="IA48" s="117"/>
      <c r="IB48" s="117"/>
      <c r="IC48" s="117"/>
      <c r="ID48" s="117"/>
      <c r="IE48" s="117"/>
      <c r="IF48" s="117"/>
      <c r="IG48" s="117"/>
      <c r="IH48" s="117"/>
      <c r="II48" s="117"/>
      <c r="IJ48" s="117"/>
      <c r="IK48" s="117"/>
      <c r="IL48" s="117"/>
      <c r="IM48" s="117"/>
      <c r="IN48" s="117"/>
      <c r="IO48" s="117"/>
      <c r="IP48" s="117"/>
      <c r="IQ48" s="117"/>
      <c r="IR48" s="117"/>
      <c r="IS48" s="117"/>
      <c r="IT48" s="117"/>
      <c r="IU48" s="117"/>
      <c r="IV48" s="117"/>
      <c r="IW48" s="117"/>
      <c r="IX48" s="117"/>
      <c r="IY48" s="117"/>
      <c r="IZ48" s="117"/>
      <c r="JA48" s="117"/>
      <c r="JB48" s="117"/>
      <c r="JC48" s="117"/>
      <c r="JD48" s="242" t="s">
        <v>192</v>
      </c>
      <c r="JE48" s="117"/>
      <c r="JF48" s="117"/>
      <c r="JG48" s="117"/>
      <c r="JH48" s="117"/>
      <c r="JI48" s="117"/>
      <c r="JJ48" s="117"/>
      <c r="JK48" s="117"/>
      <c r="JL48" s="117"/>
      <c r="JM48" s="117"/>
      <c r="JN48" s="117"/>
      <c r="JO48" s="117"/>
      <c r="JP48" s="117"/>
      <c r="JQ48" s="117"/>
      <c r="JR48" s="117"/>
      <c r="JS48" s="117"/>
      <c r="JT48" s="117"/>
      <c r="JU48" s="117"/>
      <c r="JV48" s="117"/>
      <c r="JW48" s="117"/>
      <c r="JX48" s="117"/>
      <c r="JY48" s="117"/>
      <c r="JZ48" s="117"/>
      <c r="KA48" s="117"/>
      <c r="KB48" s="117"/>
      <c r="KC48" s="117"/>
      <c r="KD48" s="117"/>
      <c r="KE48" s="117"/>
      <c r="KF48" s="117"/>
      <c r="KG48" s="117"/>
      <c r="KH48" s="117"/>
      <c r="KI48" s="117"/>
      <c r="KJ48" s="117"/>
      <c r="KK48" s="117"/>
      <c r="KL48" s="117"/>
      <c r="KM48" s="117"/>
      <c r="KN48" s="117"/>
      <c r="KO48" s="117"/>
      <c r="KP48" s="117"/>
      <c r="KQ48" s="117"/>
      <c r="KR48" s="117"/>
      <c r="KS48" s="117"/>
      <c r="KT48" s="117"/>
      <c r="KU48" s="117"/>
      <c r="KV48" s="117"/>
      <c r="KW48" s="117"/>
      <c r="KX48" s="117"/>
      <c r="KY48" s="117"/>
      <c r="KZ48" s="117"/>
      <c r="LA48" s="117"/>
      <c r="LB48" s="81"/>
    </row>
    <row r="49" spans="1:314" s="29" customFormat="1" ht="9" customHeight="1" thickBot="1" x14ac:dyDescent="0.35">
      <c r="A49" s="61"/>
      <c r="B49" s="61"/>
      <c r="C49" s="61"/>
    </row>
    <row r="50" spans="1:314" s="29" customFormat="1" ht="14.25" customHeight="1" x14ac:dyDescent="0.3">
      <c r="A50" s="209" t="s">
        <v>176</v>
      </c>
      <c r="B50" s="45" t="s">
        <v>33</v>
      </c>
      <c r="C50" s="91"/>
      <c r="D50" s="121"/>
      <c r="E50" s="121"/>
      <c r="F50" s="121"/>
      <c r="G50" s="121"/>
      <c r="H50" s="121"/>
      <c r="I50" s="121"/>
      <c r="J50" s="121"/>
      <c r="K50" s="121"/>
      <c r="L50" s="121"/>
      <c r="M50" s="121"/>
      <c r="N50" s="121"/>
      <c r="O50" s="121"/>
      <c r="P50" s="121"/>
      <c r="Q50" s="121"/>
      <c r="R50" s="121"/>
      <c r="S50" s="121"/>
      <c r="T50" s="121"/>
      <c r="U50" s="121"/>
      <c r="V50" s="121"/>
      <c r="W50" s="121"/>
      <c r="X50" s="121"/>
      <c r="Y50" s="121"/>
      <c r="Z50" s="121"/>
      <c r="AA50" s="121"/>
      <c r="AB50" s="121"/>
      <c r="AC50" s="121"/>
      <c r="AD50" s="121"/>
      <c r="AE50" s="121"/>
      <c r="AF50" s="121"/>
      <c r="AG50" s="121"/>
      <c r="AH50" s="121"/>
      <c r="AI50" s="121"/>
      <c r="AJ50" s="121"/>
      <c r="AK50" s="121"/>
      <c r="AL50" s="121"/>
      <c r="AM50" s="121"/>
      <c r="AN50" s="121"/>
      <c r="AO50" s="121"/>
      <c r="AP50" s="121"/>
      <c r="AQ50" s="121"/>
      <c r="AR50" s="121"/>
      <c r="AS50" s="121"/>
      <c r="AT50" s="121"/>
      <c r="AU50" s="121"/>
      <c r="AV50" s="121"/>
      <c r="AW50" s="121"/>
      <c r="AX50" s="121"/>
      <c r="AY50" s="121"/>
      <c r="AZ50" s="121"/>
      <c r="BA50" s="121"/>
      <c r="BB50" s="121"/>
      <c r="BC50" s="121"/>
      <c r="BD50" s="121"/>
      <c r="BE50" s="121"/>
      <c r="BF50" s="121"/>
      <c r="BG50" s="121"/>
      <c r="BH50" s="121"/>
      <c r="BI50" s="121"/>
      <c r="BJ50" s="121"/>
      <c r="BK50" s="121"/>
      <c r="BL50" s="121"/>
      <c r="BM50" s="121"/>
      <c r="BN50" s="121"/>
      <c r="BO50" s="121"/>
      <c r="BP50" s="121"/>
      <c r="BQ50" s="121"/>
      <c r="BR50" s="121"/>
      <c r="BS50" s="121"/>
      <c r="BT50" s="121"/>
      <c r="BU50" s="121"/>
      <c r="BV50" s="121"/>
      <c r="BW50" s="121"/>
      <c r="BX50" s="121"/>
      <c r="BY50" s="121"/>
      <c r="BZ50" s="121"/>
      <c r="CA50" s="121"/>
      <c r="CB50" s="121"/>
      <c r="CC50" s="121"/>
      <c r="CD50" s="121"/>
      <c r="CE50" s="121"/>
      <c r="CF50" s="121"/>
      <c r="CG50" s="121"/>
      <c r="CH50" s="121"/>
      <c r="CI50" s="121"/>
      <c r="CJ50" s="121"/>
      <c r="CK50" s="121"/>
      <c r="CL50" s="121"/>
      <c r="CM50" s="121"/>
      <c r="CN50" s="121"/>
      <c r="CO50" s="121"/>
      <c r="CP50" s="121"/>
      <c r="CQ50" s="121"/>
      <c r="CR50" s="121"/>
      <c r="CS50" s="121"/>
      <c r="CT50" s="121"/>
      <c r="CU50" s="121"/>
      <c r="CV50" s="121"/>
      <c r="CW50" s="121"/>
      <c r="CX50" s="121"/>
      <c r="CY50" s="121"/>
      <c r="CZ50" s="121"/>
      <c r="DA50" s="121"/>
      <c r="DB50" s="121"/>
      <c r="DC50" s="121"/>
      <c r="DD50" s="121"/>
      <c r="DE50" s="121"/>
      <c r="DF50" s="121"/>
      <c r="DG50" s="121"/>
      <c r="DH50" s="121"/>
      <c r="DI50" s="121"/>
      <c r="DJ50" s="121"/>
      <c r="DK50" s="121"/>
      <c r="DL50" s="121"/>
      <c r="DM50" s="121"/>
      <c r="DN50" s="121"/>
      <c r="DO50" s="121"/>
      <c r="DP50" s="121"/>
      <c r="DQ50" s="121"/>
      <c r="DR50" s="121"/>
      <c r="DS50" s="121"/>
      <c r="DT50" s="121"/>
      <c r="DU50" s="121"/>
      <c r="DV50" s="121"/>
      <c r="DW50" s="121"/>
      <c r="DX50" s="121"/>
      <c r="DY50" s="121"/>
      <c r="DZ50" s="121"/>
      <c r="EA50" s="121"/>
      <c r="EB50" s="121"/>
      <c r="EC50" s="121"/>
      <c r="ED50" s="121"/>
      <c r="EE50" s="121"/>
      <c r="EF50" s="121"/>
      <c r="EG50" s="121"/>
      <c r="EH50" s="121"/>
      <c r="EI50" s="121"/>
      <c r="EJ50" s="121"/>
      <c r="EK50" s="121"/>
      <c r="EL50" s="121"/>
      <c r="EM50" s="121"/>
      <c r="EN50" s="121"/>
      <c r="EO50" s="121"/>
      <c r="EP50" s="121"/>
      <c r="EQ50" s="121"/>
      <c r="ER50" s="121"/>
      <c r="ES50" s="121"/>
      <c r="ET50" s="121"/>
      <c r="EU50" s="121"/>
      <c r="EV50" s="121"/>
      <c r="EW50" s="121"/>
      <c r="EX50" s="121"/>
      <c r="EY50" s="121"/>
      <c r="EZ50" s="121"/>
      <c r="FA50" s="121"/>
      <c r="FB50" s="121"/>
      <c r="FC50" s="121"/>
      <c r="FD50" s="121"/>
      <c r="FE50" s="121"/>
      <c r="FF50" s="121"/>
      <c r="FG50" s="121"/>
      <c r="FH50" s="121"/>
      <c r="FI50" s="121"/>
      <c r="FJ50" s="121"/>
      <c r="FK50" s="121"/>
      <c r="FL50" s="121"/>
      <c r="FM50" s="121"/>
      <c r="FN50" s="121"/>
      <c r="FO50" s="121"/>
      <c r="FP50" s="121"/>
      <c r="FQ50" s="121"/>
      <c r="FR50" s="121"/>
      <c r="FS50" s="121"/>
      <c r="FT50" s="121"/>
      <c r="FU50" s="121"/>
      <c r="FV50" s="121"/>
      <c r="FW50" s="121"/>
      <c r="FX50" s="121"/>
      <c r="FY50" s="121"/>
      <c r="FZ50" s="121"/>
      <c r="GA50" s="121"/>
      <c r="GB50" s="121"/>
      <c r="GC50" s="121"/>
      <c r="GD50" s="121"/>
      <c r="GE50" s="121"/>
      <c r="GF50" s="121"/>
      <c r="GG50" s="121"/>
      <c r="GH50" s="121"/>
      <c r="GI50" s="121"/>
      <c r="GJ50" s="121"/>
      <c r="GK50" s="121"/>
      <c r="GL50" s="121"/>
      <c r="GM50" s="121"/>
      <c r="GN50" s="121"/>
      <c r="GO50" s="121"/>
      <c r="GP50" s="121"/>
      <c r="GQ50" s="121"/>
      <c r="GR50" s="121"/>
      <c r="GS50" s="121"/>
      <c r="GT50" s="121"/>
      <c r="GU50" s="121"/>
      <c r="GV50" s="121"/>
      <c r="GW50" s="121"/>
      <c r="GX50" s="121"/>
      <c r="GY50" s="121"/>
      <c r="GZ50" s="121"/>
      <c r="HA50" s="121"/>
      <c r="HB50" s="121"/>
      <c r="HC50" s="121"/>
      <c r="HD50" s="121"/>
      <c r="HE50" s="121"/>
      <c r="HF50" s="121"/>
      <c r="HG50" s="121"/>
      <c r="HH50" s="121"/>
      <c r="HI50" s="121"/>
      <c r="HJ50" s="121"/>
      <c r="HK50" s="121"/>
      <c r="HL50" s="121"/>
      <c r="HM50" s="121"/>
      <c r="HN50" s="121"/>
      <c r="HO50" s="121"/>
      <c r="HP50" s="121"/>
      <c r="HQ50" s="121"/>
      <c r="HR50" s="121"/>
      <c r="HS50" s="121"/>
      <c r="HT50" s="121"/>
      <c r="HU50" s="121"/>
      <c r="HV50" s="121"/>
      <c r="HW50" s="121"/>
      <c r="HX50" s="121"/>
      <c r="HY50" s="121"/>
      <c r="HZ50" s="121"/>
      <c r="IA50" s="121"/>
      <c r="IB50" s="121"/>
      <c r="IC50" s="121"/>
      <c r="ID50" s="121"/>
      <c r="IE50" s="121"/>
      <c r="IF50" s="121"/>
      <c r="IG50" s="121"/>
      <c r="IH50" s="121"/>
      <c r="II50" s="121"/>
      <c r="IJ50" s="121"/>
      <c r="IK50" s="121"/>
      <c r="IL50" s="121"/>
      <c r="IM50" s="121"/>
      <c r="IN50" s="121"/>
      <c r="IO50" s="121"/>
      <c r="IP50" s="121"/>
      <c r="IQ50" s="121"/>
      <c r="IR50" s="121"/>
      <c r="IS50" s="121"/>
      <c r="IT50" s="121"/>
      <c r="IU50" s="121"/>
      <c r="IV50" s="121"/>
      <c r="IW50" s="121"/>
      <c r="IX50" s="121"/>
      <c r="IY50" s="121"/>
      <c r="IZ50" s="121"/>
      <c r="JA50" s="121"/>
      <c r="JB50" s="121"/>
      <c r="JC50" s="121"/>
      <c r="JD50" s="121"/>
      <c r="JE50" s="121"/>
      <c r="JF50" s="121"/>
      <c r="JG50" s="121"/>
      <c r="JH50" s="121"/>
      <c r="JI50" s="121"/>
      <c r="JJ50" s="121"/>
      <c r="JK50" s="121"/>
      <c r="JL50" s="121"/>
      <c r="JM50" s="121"/>
      <c r="JN50" s="121"/>
      <c r="JO50" s="121"/>
      <c r="JP50" s="121"/>
      <c r="JQ50" s="121"/>
      <c r="JR50" s="121"/>
      <c r="JS50" s="121"/>
      <c r="JT50" s="121"/>
      <c r="JU50" s="121"/>
      <c r="JV50" s="121"/>
      <c r="JW50" s="121"/>
      <c r="JX50" s="121"/>
      <c r="JY50" s="121"/>
      <c r="JZ50" s="239" t="s">
        <v>190</v>
      </c>
      <c r="KA50" s="239"/>
      <c r="KB50" s="239"/>
      <c r="KC50" s="203" t="s">
        <v>178</v>
      </c>
      <c r="KD50" s="203"/>
      <c r="KE50" s="203"/>
      <c r="KF50" s="203" t="s">
        <v>178</v>
      </c>
      <c r="KG50" s="235" t="s">
        <v>188</v>
      </c>
      <c r="KH50" s="229" t="s">
        <v>188</v>
      </c>
      <c r="KI50" s="229"/>
      <c r="KJ50" s="219" t="s">
        <v>180</v>
      </c>
      <c r="KK50" s="219"/>
      <c r="KL50" s="219"/>
      <c r="KM50" s="219"/>
      <c r="KN50" s="219"/>
      <c r="KO50" s="219"/>
      <c r="KP50" s="219" t="s">
        <v>180</v>
      </c>
      <c r="KQ50" s="219"/>
      <c r="KR50" s="219"/>
      <c r="KS50" s="219"/>
      <c r="KT50" s="219"/>
      <c r="KU50" s="219"/>
      <c r="KV50" s="219" t="s">
        <v>181</v>
      </c>
      <c r="KW50" s="219"/>
      <c r="KX50" s="121"/>
      <c r="KY50" s="121"/>
      <c r="KZ50" s="121"/>
      <c r="LA50" s="121"/>
      <c r="LB50" s="118"/>
    </row>
    <row r="51" spans="1:314" s="29" customFormat="1" ht="14.25" customHeight="1" thickBot="1" x14ac:dyDescent="0.35">
      <c r="A51" s="210" t="s">
        <v>177</v>
      </c>
      <c r="B51" s="47" t="s">
        <v>34</v>
      </c>
      <c r="C51" s="92"/>
      <c r="D51" s="117"/>
      <c r="E51" s="117"/>
      <c r="F51" s="117"/>
      <c r="G51" s="117"/>
      <c r="H51" s="117"/>
      <c r="I51" s="117"/>
      <c r="J51" s="117"/>
      <c r="K51" s="117"/>
      <c r="L51" s="117"/>
      <c r="M51" s="117"/>
      <c r="N51" s="117"/>
      <c r="O51" s="117"/>
      <c r="P51" s="117"/>
      <c r="Q51" s="117"/>
      <c r="R51" s="117"/>
      <c r="S51" s="117"/>
      <c r="T51" s="117"/>
      <c r="U51" s="117"/>
      <c r="V51" s="117"/>
      <c r="W51" s="117"/>
      <c r="X51" s="117"/>
      <c r="Y51" s="117"/>
      <c r="Z51" s="117"/>
      <c r="AA51" s="117"/>
      <c r="AB51" s="117"/>
      <c r="AC51" s="117"/>
      <c r="AD51" s="117"/>
      <c r="AE51" s="117"/>
      <c r="AF51" s="117"/>
      <c r="AG51" s="117"/>
      <c r="AH51" s="117"/>
      <c r="AI51" s="117"/>
      <c r="AJ51" s="117"/>
      <c r="AK51" s="117"/>
      <c r="AL51" s="117"/>
      <c r="AM51" s="117"/>
      <c r="AN51" s="117"/>
      <c r="AO51" s="117"/>
      <c r="AP51" s="117"/>
      <c r="AQ51" s="117"/>
      <c r="AR51" s="117"/>
      <c r="AS51" s="117"/>
      <c r="AT51" s="117"/>
      <c r="AU51" s="117"/>
      <c r="AV51" s="117"/>
      <c r="AW51" s="117"/>
      <c r="AX51" s="117"/>
      <c r="AY51" s="117"/>
      <c r="AZ51" s="117"/>
      <c r="BA51" s="117"/>
      <c r="BB51" s="117"/>
      <c r="BC51" s="117"/>
      <c r="BD51" s="117"/>
      <c r="BE51" s="117"/>
      <c r="BF51" s="117"/>
      <c r="BG51" s="117"/>
      <c r="BH51" s="117"/>
      <c r="BI51" s="117"/>
      <c r="BJ51" s="117"/>
      <c r="BK51" s="117"/>
      <c r="BL51" s="117"/>
      <c r="BM51" s="117"/>
      <c r="BN51" s="117"/>
      <c r="BO51" s="117"/>
      <c r="BP51" s="117"/>
      <c r="BQ51" s="117"/>
      <c r="BR51" s="117"/>
      <c r="BS51" s="117"/>
      <c r="BT51" s="117"/>
      <c r="BU51" s="117"/>
      <c r="BV51" s="117"/>
      <c r="BW51" s="117"/>
      <c r="BX51" s="117"/>
      <c r="BY51" s="117"/>
      <c r="BZ51" s="117"/>
      <c r="CA51" s="117"/>
      <c r="CB51" s="117"/>
      <c r="CC51" s="117"/>
      <c r="CD51" s="117"/>
      <c r="CE51" s="117"/>
      <c r="CF51" s="117"/>
      <c r="CG51" s="117"/>
      <c r="CH51" s="117"/>
      <c r="CI51" s="117"/>
      <c r="CJ51" s="117"/>
      <c r="CK51" s="117"/>
      <c r="CL51" s="117"/>
      <c r="CM51" s="117"/>
      <c r="CN51" s="117"/>
      <c r="CO51" s="117"/>
      <c r="CP51" s="117"/>
      <c r="CQ51" s="117"/>
      <c r="CR51" s="117"/>
      <c r="CS51" s="117"/>
      <c r="CT51" s="117"/>
      <c r="CU51" s="117"/>
      <c r="CV51" s="117"/>
      <c r="CW51" s="117"/>
      <c r="CX51" s="117"/>
      <c r="CY51" s="117"/>
      <c r="CZ51" s="117"/>
      <c r="DA51" s="117"/>
      <c r="DB51" s="117"/>
      <c r="DC51" s="117"/>
      <c r="DD51" s="117"/>
      <c r="DE51" s="117"/>
      <c r="DF51" s="117"/>
      <c r="DG51" s="117"/>
      <c r="DH51" s="117"/>
      <c r="DI51" s="117"/>
      <c r="DJ51" s="117"/>
      <c r="DK51" s="117"/>
      <c r="DL51" s="117"/>
      <c r="DM51" s="117"/>
      <c r="DN51" s="117"/>
      <c r="DO51" s="117"/>
      <c r="DP51" s="117"/>
      <c r="DQ51" s="117"/>
      <c r="DR51" s="117"/>
      <c r="DS51" s="117"/>
      <c r="DT51" s="117"/>
      <c r="DU51" s="117"/>
      <c r="DV51" s="117"/>
      <c r="DW51" s="117"/>
      <c r="DX51" s="117"/>
      <c r="DY51" s="117"/>
      <c r="DZ51" s="117"/>
      <c r="EA51" s="117"/>
      <c r="EB51" s="117"/>
      <c r="EC51" s="117"/>
      <c r="ED51" s="117"/>
      <c r="EE51" s="117"/>
      <c r="EF51" s="117"/>
      <c r="EG51" s="117"/>
      <c r="EH51" s="117"/>
      <c r="EI51" s="117"/>
      <c r="EJ51" s="117"/>
      <c r="EK51" s="117"/>
      <c r="EL51" s="117"/>
      <c r="EM51" s="117"/>
      <c r="EN51" s="117"/>
      <c r="EO51" s="117"/>
      <c r="EP51" s="117"/>
      <c r="EQ51" s="117"/>
      <c r="ER51" s="117"/>
      <c r="ES51" s="117"/>
      <c r="ET51" s="117"/>
      <c r="EU51" s="117"/>
      <c r="EV51" s="117"/>
      <c r="EW51" s="117"/>
      <c r="EX51" s="117"/>
      <c r="EY51" s="117"/>
      <c r="EZ51" s="117"/>
      <c r="FA51" s="117"/>
      <c r="FB51" s="117"/>
      <c r="FC51" s="117"/>
      <c r="FD51" s="117"/>
      <c r="FE51" s="117"/>
      <c r="FF51" s="117"/>
      <c r="FG51" s="117"/>
      <c r="FH51" s="117"/>
      <c r="FI51" s="117"/>
      <c r="FJ51" s="117"/>
      <c r="FK51" s="117"/>
      <c r="FL51" s="117"/>
      <c r="FM51" s="117"/>
      <c r="FN51" s="117"/>
      <c r="FO51" s="117"/>
      <c r="FP51" s="117"/>
      <c r="FQ51" s="117"/>
      <c r="FR51" s="117"/>
      <c r="FS51" s="117"/>
      <c r="FT51" s="117"/>
      <c r="FU51" s="117"/>
      <c r="FV51" s="117"/>
      <c r="FW51" s="117"/>
      <c r="FX51" s="117"/>
      <c r="FY51" s="117"/>
      <c r="FZ51" s="117"/>
      <c r="GA51" s="117"/>
      <c r="GB51" s="117"/>
      <c r="GC51" s="117"/>
      <c r="GD51" s="117"/>
      <c r="GE51" s="117"/>
      <c r="GF51" s="117"/>
      <c r="GG51" s="117"/>
      <c r="GH51" s="117"/>
      <c r="GI51" s="117"/>
      <c r="GJ51" s="117"/>
      <c r="GK51" s="117"/>
      <c r="GL51" s="117"/>
      <c r="GM51" s="117"/>
      <c r="GN51" s="117"/>
      <c r="GO51" s="117"/>
      <c r="GP51" s="117"/>
      <c r="GQ51" s="117"/>
      <c r="GR51" s="117"/>
      <c r="GS51" s="117"/>
      <c r="GT51" s="117"/>
      <c r="GU51" s="117"/>
      <c r="GV51" s="117"/>
      <c r="GW51" s="117"/>
      <c r="GX51" s="117"/>
      <c r="GY51" s="117"/>
      <c r="GZ51" s="117"/>
      <c r="HA51" s="117"/>
      <c r="HB51" s="117"/>
      <c r="HC51" s="117"/>
      <c r="HD51" s="117"/>
      <c r="HE51" s="117"/>
      <c r="HF51" s="117"/>
      <c r="HG51" s="117"/>
      <c r="HH51" s="117"/>
      <c r="HI51" s="117"/>
      <c r="HJ51" s="117"/>
      <c r="HK51" s="117"/>
      <c r="HL51" s="117"/>
      <c r="HM51" s="117"/>
      <c r="HN51" s="117"/>
      <c r="HO51" s="117"/>
      <c r="HP51" s="117"/>
      <c r="HQ51" s="117"/>
      <c r="HR51" s="117"/>
      <c r="HS51" s="117"/>
      <c r="HT51" s="117"/>
      <c r="HU51" s="117"/>
      <c r="HV51" s="117"/>
      <c r="HW51" s="117"/>
      <c r="HX51" s="117"/>
      <c r="HY51" s="117"/>
      <c r="HZ51" s="117"/>
      <c r="IA51" s="117"/>
      <c r="IB51" s="117"/>
      <c r="IC51" s="117"/>
      <c r="ID51" s="117"/>
      <c r="IE51" s="117"/>
      <c r="IF51" s="117"/>
      <c r="IG51" s="117"/>
      <c r="IH51" s="117"/>
      <c r="II51" s="117"/>
      <c r="IJ51" s="117"/>
      <c r="IK51" s="117"/>
      <c r="IL51" s="117"/>
      <c r="IM51" s="117"/>
      <c r="IN51" s="117"/>
      <c r="IO51" s="117"/>
      <c r="IP51" s="117"/>
      <c r="IQ51" s="117"/>
      <c r="IR51" s="117"/>
      <c r="IS51" s="117"/>
      <c r="IT51" s="117"/>
      <c r="IU51" s="117"/>
      <c r="IV51" s="117"/>
      <c r="IW51" s="117"/>
      <c r="IX51" s="117"/>
      <c r="IY51" s="117"/>
      <c r="IZ51" s="117"/>
      <c r="JA51" s="117"/>
      <c r="JB51" s="117"/>
      <c r="JC51" s="117"/>
      <c r="JD51" s="117"/>
      <c r="JE51" s="117"/>
      <c r="JF51" s="117"/>
      <c r="JG51" s="117"/>
      <c r="JH51" s="117"/>
      <c r="JI51" s="117"/>
      <c r="JJ51" s="117"/>
      <c r="JK51" s="117"/>
      <c r="JL51" s="117"/>
      <c r="JM51" s="117"/>
      <c r="JN51" s="117"/>
      <c r="JO51" s="117"/>
      <c r="JP51" s="117"/>
      <c r="JQ51" s="117"/>
      <c r="JR51" s="117"/>
      <c r="JS51" s="117"/>
      <c r="JT51" s="117"/>
      <c r="JU51" s="117"/>
      <c r="JV51" s="117"/>
      <c r="JW51" s="117"/>
      <c r="JX51" s="117"/>
      <c r="JY51" s="117"/>
      <c r="JZ51" s="240" t="s">
        <v>190</v>
      </c>
      <c r="KA51" s="240"/>
      <c r="KB51" s="240"/>
      <c r="KC51" s="207" t="s">
        <v>178</v>
      </c>
      <c r="KD51" s="207"/>
      <c r="KE51" s="207"/>
      <c r="KF51" s="207" t="s">
        <v>178</v>
      </c>
      <c r="KG51" s="236" t="s">
        <v>188</v>
      </c>
      <c r="KH51" s="231" t="s">
        <v>188</v>
      </c>
      <c r="KI51" s="230"/>
      <c r="KJ51" s="220" t="s">
        <v>180</v>
      </c>
      <c r="KK51" s="220"/>
      <c r="KL51" s="220"/>
      <c r="KM51" s="220"/>
      <c r="KN51" s="220"/>
      <c r="KO51" s="220"/>
      <c r="KP51" s="220" t="s">
        <v>180</v>
      </c>
      <c r="KQ51" s="220"/>
      <c r="KR51" s="220"/>
      <c r="KS51" s="220"/>
      <c r="KT51" s="220"/>
      <c r="KU51" s="220"/>
      <c r="KV51" s="220" t="s">
        <v>181</v>
      </c>
      <c r="KW51" s="220"/>
      <c r="KX51" s="117"/>
      <c r="KY51" s="117"/>
      <c r="KZ51" s="117"/>
      <c r="LA51" s="117"/>
      <c r="LB51" s="119"/>
    </row>
    <row r="52" spans="1:314" s="29" customFormat="1" ht="14.25" customHeight="1" thickBot="1" x14ac:dyDescent="0.35">
      <c r="A52" s="201"/>
      <c r="B52" s="62"/>
      <c r="C52" s="170"/>
      <c r="D52" s="44"/>
      <c r="E52" s="44"/>
      <c r="F52" s="44"/>
      <c r="G52" s="44"/>
      <c r="H52" s="44"/>
      <c r="I52" s="44"/>
      <c r="J52" s="44"/>
      <c r="K52" s="44"/>
      <c r="L52" s="44"/>
      <c r="M52" s="44"/>
      <c r="N52" s="44"/>
      <c r="O52" s="44"/>
      <c r="P52" s="44"/>
      <c r="Q52" s="44"/>
      <c r="R52" s="44"/>
      <c r="S52" s="44"/>
      <c r="T52" s="44"/>
      <c r="U52" s="44"/>
      <c r="V52" s="44"/>
      <c r="W52" s="44"/>
      <c r="X52" s="44"/>
      <c r="Y52" s="44"/>
      <c r="Z52" s="44"/>
      <c r="AA52" s="44"/>
      <c r="AB52" s="44"/>
      <c r="AC52" s="44"/>
      <c r="AD52" s="44"/>
      <c r="AE52" s="44"/>
      <c r="AF52" s="44"/>
      <c r="AG52" s="44"/>
      <c r="AH52" s="44"/>
      <c r="AI52" s="44"/>
      <c r="AJ52" s="44"/>
      <c r="AK52" s="44"/>
      <c r="AL52" s="44"/>
      <c r="AM52" s="44"/>
      <c r="AN52" s="44"/>
      <c r="AO52" s="44"/>
      <c r="AP52" s="44"/>
      <c r="AQ52" s="44"/>
      <c r="AR52" s="44"/>
      <c r="AS52" s="44"/>
      <c r="AT52" s="44"/>
      <c r="AU52" s="44"/>
      <c r="AV52" s="44"/>
      <c r="AW52" s="44"/>
      <c r="AX52" s="44"/>
      <c r="AY52" s="44"/>
      <c r="AZ52" s="44"/>
      <c r="BA52" s="44"/>
      <c r="BB52" s="44"/>
      <c r="BC52" s="44"/>
      <c r="BD52" s="44"/>
      <c r="BE52" s="44"/>
      <c r="BF52" s="44"/>
      <c r="BG52" s="44"/>
      <c r="BH52" s="44"/>
      <c r="BI52" s="44"/>
      <c r="BJ52" s="44"/>
      <c r="BK52" s="44"/>
      <c r="BL52" s="44"/>
      <c r="BM52" s="44"/>
      <c r="BN52" s="44"/>
      <c r="BO52" s="44"/>
      <c r="BP52" s="44"/>
      <c r="BQ52" s="44"/>
      <c r="BR52" s="44"/>
      <c r="BS52" s="44"/>
      <c r="BT52" s="44"/>
      <c r="BU52" s="44"/>
      <c r="BV52" s="44"/>
      <c r="BW52" s="44"/>
      <c r="BX52" s="44"/>
      <c r="BY52" s="44"/>
      <c r="BZ52" s="44"/>
      <c r="CA52" s="44"/>
      <c r="CB52" s="44"/>
      <c r="CC52" s="44"/>
      <c r="CD52" s="44"/>
      <c r="CE52" s="44"/>
      <c r="CF52" s="44"/>
      <c r="CG52" s="44"/>
      <c r="CH52" s="44"/>
      <c r="CI52" s="44"/>
      <c r="CJ52" s="44"/>
      <c r="CK52" s="44"/>
      <c r="CL52" s="44"/>
      <c r="CM52" s="44"/>
      <c r="CN52" s="44"/>
      <c r="CO52" s="44"/>
      <c r="CP52" s="44"/>
      <c r="CQ52" s="44"/>
      <c r="CR52" s="44"/>
      <c r="CS52" s="44"/>
      <c r="CT52" s="44"/>
      <c r="CU52" s="44"/>
      <c r="CV52" s="44"/>
      <c r="CW52" s="44"/>
      <c r="CX52" s="44"/>
      <c r="CY52" s="44"/>
      <c r="CZ52" s="44"/>
      <c r="DA52" s="44"/>
      <c r="DB52" s="44"/>
      <c r="DC52" s="44"/>
      <c r="DD52" s="44"/>
      <c r="DE52" s="44"/>
      <c r="DF52" s="44"/>
      <c r="DG52" s="44"/>
      <c r="DH52" s="44"/>
      <c r="DI52" s="44"/>
      <c r="DJ52" s="44"/>
      <c r="DK52" s="44"/>
      <c r="DL52" s="44"/>
      <c r="DM52" s="44"/>
      <c r="DN52" s="44"/>
      <c r="DO52" s="44"/>
      <c r="DP52" s="44"/>
      <c r="DQ52" s="44"/>
      <c r="DR52" s="44"/>
      <c r="DS52" s="44"/>
      <c r="DT52" s="44"/>
      <c r="DU52" s="44"/>
      <c r="DV52" s="44"/>
      <c r="DW52" s="44"/>
      <c r="DX52" s="44"/>
      <c r="DY52" s="44"/>
      <c r="DZ52" s="44"/>
      <c r="EA52" s="44"/>
      <c r="EB52" s="44"/>
      <c r="EC52" s="44"/>
      <c r="ED52" s="44"/>
      <c r="EE52" s="44"/>
      <c r="EF52" s="44"/>
      <c r="EG52" s="44"/>
      <c r="EH52" s="44"/>
      <c r="EI52" s="44"/>
      <c r="EJ52" s="44"/>
      <c r="EK52" s="44"/>
      <c r="EL52" s="44"/>
      <c r="EM52" s="44"/>
      <c r="EN52" s="44"/>
      <c r="EO52" s="44"/>
      <c r="EP52" s="44"/>
      <c r="EQ52" s="44"/>
      <c r="ER52" s="44"/>
      <c r="ES52" s="44"/>
      <c r="ET52" s="44"/>
      <c r="EU52" s="44"/>
      <c r="EV52" s="44"/>
      <c r="EW52" s="44"/>
      <c r="EX52" s="44"/>
      <c r="EY52" s="44"/>
      <c r="EZ52" s="44"/>
      <c r="FA52" s="44"/>
      <c r="FB52" s="44"/>
      <c r="FC52" s="44"/>
      <c r="FD52" s="44"/>
      <c r="FE52" s="44"/>
      <c r="FF52" s="44"/>
      <c r="FG52" s="44"/>
      <c r="FH52" s="44"/>
      <c r="FI52" s="44"/>
      <c r="FJ52" s="44"/>
      <c r="FK52" s="44"/>
      <c r="FL52" s="44"/>
      <c r="FM52" s="44"/>
      <c r="FN52" s="44"/>
      <c r="FO52" s="44"/>
      <c r="FP52" s="44"/>
      <c r="FQ52" s="44"/>
      <c r="FR52" s="44"/>
      <c r="FS52" s="44"/>
      <c r="FT52" s="44"/>
      <c r="FU52" s="44"/>
      <c r="FV52" s="44"/>
      <c r="FW52" s="44"/>
      <c r="FX52" s="44"/>
      <c r="FY52" s="44"/>
      <c r="FZ52" s="44"/>
      <c r="GA52" s="44"/>
      <c r="GB52" s="44"/>
      <c r="GC52" s="44"/>
      <c r="GD52" s="44"/>
      <c r="GE52" s="44"/>
      <c r="GF52" s="44"/>
      <c r="GG52" s="44"/>
      <c r="GH52" s="44"/>
      <c r="GI52" s="44"/>
      <c r="GJ52" s="44"/>
      <c r="GK52" s="44"/>
      <c r="GL52" s="44"/>
      <c r="GM52" s="44"/>
      <c r="GN52" s="44"/>
      <c r="GO52" s="44"/>
      <c r="GP52" s="44"/>
      <c r="GQ52" s="44"/>
      <c r="GR52" s="44"/>
      <c r="GS52" s="44"/>
      <c r="GT52" s="44"/>
      <c r="GU52" s="44"/>
      <c r="GV52" s="44"/>
      <c r="GW52" s="44"/>
      <c r="GX52" s="44"/>
      <c r="GY52" s="44"/>
      <c r="GZ52" s="44"/>
      <c r="HA52" s="44"/>
      <c r="HB52" s="44"/>
      <c r="HC52" s="44"/>
      <c r="HD52" s="44"/>
      <c r="HE52" s="44"/>
      <c r="HF52" s="44"/>
      <c r="HG52" s="44"/>
      <c r="HH52" s="44"/>
      <c r="HI52" s="44"/>
      <c r="HJ52" s="44"/>
      <c r="HK52" s="44"/>
      <c r="HL52" s="44"/>
      <c r="HM52" s="44"/>
      <c r="HN52" s="44"/>
      <c r="HO52" s="44"/>
      <c r="HP52" s="44"/>
      <c r="HQ52" s="44"/>
      <c r="HR52" s="44"/>
      <c r="HS52" s="44"/>
      <c r="HT52" s="44"/>
      <c r="HU52" s="44"/>
      <c r="HV52" s="44"/>
      <c r="HW52" s="44"/>
      <c r="HX52" s="44"/>
      <c r="HY52" s="44"/>
      <c r="HZ52" s="44"/>
      <c r="IA52" s="44"/>
      <c r="IB52" s="44"/>
      <c r="IC52" s="44"/>
      <c r="ID52" s="44"/>
      <c r="IE52" s="44"/>
      <c r="IF52" s="44"/>
      <c r="IG52" s="44"/>
      <c r="IH52" s="44"/>
      <c r="II52" s="44"/>
      <c r="IJ52" s="44"/>
      <c r="IK52" s="44"/>
      <c r="IL52" s="44"/>
      <c r="IM52" s="44"/>
      <c r="IN52" s="44"/>
      <c r="IO52" s="44"/>
      <c r="IP52" s="44"/>
      <c r="IQ52" s="44"/>
      <c r="IR52" s="44"/>
      <c r="IS52" s="44"/>
      <c r="IT52" s="44"/>
      <c r="IU52" s="44"/>
      <c r="IV52" s="44"/>
      <c r="IW52" s="44"/>
      <c r="IX52" s="44"/>
      <c r="IY52" s="44"/>
      <c r="IZ52" s="44"/>
      <c r="JA52" s="44"/>
      <c r="JB52" s="44"/>
      <c r="JC52" s="44"/>
      <c r="JD52" s="44"/>
      <c r="JE52" s="44"/>
      <c r="JF52" s="44"/>
      <c r="JG52" s="44"/>
      <c r="JH52" s="44"/>
      <c r="JI52" s="44"/>
      <c r="JJ52" s="44"/>
      <c r="JK52" s="44"/>
      <c r="JL52" s="44"/>
      <c r="JM52" s="44"/>
      <c r="JN52" s="44"/>
      <c r="JO52" s="44"/>
      <c r="JP52" s="44"/>
      <c r="JQ52" s="44"/>
      <c r="JR52" s="44"/>
      <c r="JS52" s="44"/>
      <c r="JT52" s="44"/>
      <c r="JU52" s="44"/>
      <c r="JV52" s="44"/>
      <c r="JW52" s="44"/>
      <c r="JX52" s="44"/>
      <c r="JY52" s="44"/>
      <c r="JZ52" s="44"/>
      <c r="KA52" s="44"/>
      <c r="KB52" s="44"/>
      <c r="KC52" s="44"/>
      <c r="KD52" s="44"/>
      <c r="KE52" s="44"/>
      <c r="KF52" s="44"/>
      <c r="KG52" s="44"/>
      <c r="KH52" s="44"/>
      <c r="KI52" s="44"/>
      <c r="KJ52" s="44"/>
      <c r="KK52" s="44"/>
      <c r="KL52" s="44"/>
      <c r="KM52" s="44"/>
      <c r="KN52" s="44"/>
      <c r="KO52" s="44"/>
      <c r="KP52" s="44"/>
      <c r="KQ52" s="44"/>
      <c r="KR52" s="44"/>
      <c r="KS52" s="44"/>
      <c r="KT52" s="44"/>
      <c r="KU52" s="44"/>
      <c r="KV52" s="44"/>
      <c r="KW52" s="44"/>
      <c r="KX52" s="44"/>
      <c r="KY52" s="44"/>
      <c r="KZ52" s="44"/>
      <c r="LA52" s="44"/>
      <c r="LB52" s="44"/>
    </row>
    <row r="53" spans="1:314" s="29" customFormat="1" ht="13.5" customHeight="1" x14ac:dyDescent="0.3">
      <c r="A53" s="274" t="s">
        <v>53</v>
      </c>
      <c r="B53" s="45" t="s">
        <v>33</v>
      </c>
      <c r="C53" s="46"/>
      <c r="D53" s="121"/>
      <c r="E53" s="121"/>
      <c r="F53" s="121"/>
      <c r="G53" s="121"/>
      <c r="H53" s="121"/>
      <c r="I53" s="121"/>
      <c r="J53" s="121"/>
      <c r="K53" s="121"/>
      <c r="L53" s="121"/>
      <c r="M53" s="121"/>
      <c r="N53" s="121"/>
      <c r="O53" s="121"/>
      <c r="P53" s="121"/>
      <c r="Q53" s="121"/>
      <c r="R53" s="121"/>
      <c r="S53" s="121"/>
      <c r="T53" s="121"/>
      <c r="U53" s="121"/>
      <c r="V53" s="121"/>
      <c r="W53" s="121"/>
      <c r="X53" s="121"/>
      <c r="Y53" s="121"/>
      <c r="Z53" s="121"/>
      <c r="AA53" s="121"/>
      <c r="AB53" s="121"/>
      <c r="AC53" s="121"/>
      <c r="AD53" s="121"/>
      <c r="AE53" s="121"/>
      <c r="AF53" s="121"/>
      <c r="AG53" s="121"/>
      <c r="AH53" s="121"/>
      <c r="AI53" s="121"/>
      <c r="AJ53" s="121"/>
      <c r="AK53" s="121"/>
      <c r="AL53" s="121"/>
      <c r="AM53" s="121"/>
      <c r="AN53" s="121"/>
      <c r="AO53" s="121"/>
      <c r="AP53" s="121"/>
      <c r="AQ53" s="121"/>
      <c r="AR53" s="121"/>
      <c r="AS53" s="121"/>
      <c r="AT53" s="121"/>
      <c r="AU53" s="121"/>
      <c r="AV53" s="121"/>
      <c r="AW53" s="121"/>
      <c r="AX53" s="121"/>
      <c r="AY53" s="121"/>
      <c r="AZ53" s="121"/>
      <c r="BA53" s="121"/>
      <c r="BB53" s="121"/>
      <c r="BC53" s="121"/>
      <c r="BD53" s="121"/>
      <c r="BE53" s="121"/>
      <c r="BF53" s="121"/>
      <c r="BG53" s="121"/>
      <c r="BH53" s="121"/>
      <c r="BI53" s="121"/>
      <c r="BJ53" s="121"/>
      <c r="BK53" s="121"/>
      <c r="BL53" s="121"/>
      <c r="BM53" s="121"/>
      <c r="BN53" s="121"/>
      <c r="BO53" s="121"/>
      <c r="BP53" s="121"/>
      <c r="BQ53" s="121"/>
      <c r="BR53" s="121"/>
      <c r="BS53" s="121"/>
      <c r="BT53" s="121"/>
      <c r="BU53" s="121"/>
      <c r="BV53" s="121"/>
      <c r="BW53" s="121"/>
      <c r="BX53" s="121"/>
      <c r="BY53" s="121"/>
      <c r="BZ53" s="121"/>
      <c r="CA53" s="121"/>
      <c r="CB53" s="121"/>
      <c r="CC53" s="121"/>
      <c r="CD53" s="121"/>
      <c r="CE53" s="121"/>
      <c r="CF53" s="121"/>
      <c r="CG53" s="121"/>
      <c r="CH53" s="121"/>
      <c r="CI53" s="121"/>
      <c r="CJ53" s="121"/>
      <c r="CK53" s="121"/>
      <c r="CL53" s="121"/>
      <c r="CM53" s="121"/>
      <c r="CN53" s="121"/>
      <c r="CO53" s="121"/>
      <c r="CP53" s="121"/>
      <c r="CQ53" s="121"/>
      <c r="CR53" s="121"/>
      <c r="CS53" s="121"/>
      <c r="CT53" s="121"/>
      <c r="CU53" s="121"/>
      <c r="CV53" s="121"/>
      <c r="CW53" s="121"/>
      <c r="CX53" s="121"/>
      <c r="CY53" s="121"/>
      <c r="CZ53" s="121"/>
      <c r="DA53" s="121"/>
      <c r="DB53" s="121"/>
      <c r="DC53" s="121"/>
      <c r="DD53" s="121"/>
      <c r="DE53" s="121"/>
      <c r="DF53" s="121"/>
      <c r="DG53" s="121"/>
      <c r="DH53" s="121"/>
      <c r="DI53" s="121"/>
      <c r="DJ53" s="121"/>
      <c r="DK53" s="121"/>
      <c r="DL53" s="121"/>
      <c r="DM53" s="121"/>
      <c r="DN53" s="121"/>
      <c r="DO53" s="121"/>
      <c r="DP53" s="121"/>
      <c r="DQ53" s="121"/>
      <c r="DR53" s="121"/>
      <c r="DS53" s="121"/>
      <c r="DT53" s="121"/>
      <c r="DU53" s="121"/>
      <c r="DV53" s="121"/>
      <c r="DW53" s="121"/>
      <c r="DX53" s="121"/>
      <c r="DY53" s="121"/>
      <c r="DZ53" s="121"/>
      <c r="EA53" s="121"/>
      <c r="EB53" s="121"/>
      <c r="EC53" s="121"/>
      <c r="ED53" s="121"/>
      <c r="EE53" s="121"/>
      <c r="EF53" s="121"/>
      <c r="EG53" s="121"/>
      <c r="EH53" s="121"/>
      <c r="EI53" s="121"/>
      <c r="EJ53" s="121"/>
      <c r="EK53" s="121"/>
      <c r="EL53" s="121"/>
      <c r="EM53" s="121"/>
      <c r="EN53" s="121"/>
      <c r="EO53" s="121"/>
      <c r="EP53" s="121"/>
      <c r="EQ53" s="121"/>
      <c r="ER53" s="121"/>
      <c r="ES53" s="121"/>
      <c r="ET53" s="121"/>
      <c r="EU53" s="121"/>
      <c r="EV53" s="121"/>
      <c r="EW53" s="121"/>
      <c r="EX53" s="121"/>
      <c r="EY53" s="121"/>
      <c r="EZ53" s="121"/>
      <c r="FA53" s="121"/>
      <c r="FB53" s="121"/>
      <c r="FC53" s="121"/>
      <c r="FD53" s="121"/>
      <c r="FE53" s="121"/>
      <c r="FF53" s="121"/>
      <c r="FG53" s="121"/>
      <c r="FH53" s="121"/>
      <c r="FI53" s="121"/>
      <c r="FJ53" s="121"/>
      <c r="FK53" s="121"/>
      <c r="FL53" s="121"/>
      <c r="FM53" s="121"/>
      <c r="FN53" s="121"/>
      <c r="FO53" s="121"/>
      <c r="FP53" s="121"/>
      <c r="FQ53" s="121"/>
      <c r="FR53" s="121"/>
      <c r="FS53" s="121"/>
      <c r="FT53" s="121"/>
      <c r="FU53" s="121"/>
      <c r="FV53" s="121"/>
      <c r="FW53" s="121"/>
      <c r="FX53" s="121"/>
      <c r="FY53" s="121"/>
      <c r="FZ53" s="121"/>
      <c r="GA53" s="121"/>
      <c r="GB53" s="121"/>
      <c r="GC53" s="121"/>
      <c r="GD53" s="121"/>
      <c r="GE53" s="121"/>
      <c r="GF53" s="121"/>
      <c r="GG53" s="121"/>
      <c r="GH53" s="121"/>
      <c r="GI53" s="121"/>
      <c r="GJ53" s="121"/>
      <c r="GK53" s="121"/>
      <c r="GL53" s="121"/>
      <c r="GM53" s="121"/>
      <c r="GN53" s="121"/>
      <c r="GO53" s="121"/>
      <c r="GP53" s="121"/>
      <c r="GQ53" s="121"/>
      <c r="GR53" s="121"/>
      <c r="GS53" s="121"/>
      <c r="GT53" s="121"/>
      <c r="GU53" s="121"/>
      <c r="GV53" s="121"/>
      <c r="GW53" s="121"/>
      <c r="GX53" s="121"/>
      <c r="GY53" s="121"/>
      <c r="GZ53" s="121"/>
      <c r="HA53" s="121"/>
      <c r="HB53" s="121"/>
      <c r="HC53" s="121"/>
      <c r="HD53" s="121"/>
      <c r="HE53" s="121"/>
      <c r="HF53" s="121"/>
      <c r="HG53" s="121"/>
      <c r="HH53" s="121"/>
      <c r="HI53" s="121"/>
      <c r="HJ53" s="121"/>
      <c r="HK53" s="121"/>
      <c r="HL53" s="121"/>
      <c r="HM53" s="121"/>
      <c r="HN53" s="121"/>
      <c r="HO53" s="121"/>
      <c r="HP53" s="121"/>
      <c r="HQ53" s="121"/>
      <c r="HR53" s="121"/>
      <c r="HS53" s="121"/>
      <c r="HT53" s="121"/>
      <c r="HU53" s="121"/>
      <c r="HV53" s="121"/>
      <c r="HW53" s="121"/>
      <c r="HX53" s="121"/>
      <c r="HY53" s="121"/>
      <c r="HZ53" s="121"/>
      <c r="IA53" s="121"/>
      <c r="IB53" s="121"/>
      <c r="IC53" s="121"/>
      <c r="ID53" s="121"/>
      <c r="IE53" s="121"/>
      <c r="IF53" s="121"/>
      <c r="IG53" s="121"/>
      <c r="IH53" s="121"/>
      <c r="II53" s="121"/>
      <c r="IJ53" s="121"/>
      <c r="IK53" s="121"/>
      <c r="IL53" s="121"/>
      <c r="IM53" s="121"/>
      <c r="IN53" s="121"/>
      <c r="IO53" s="121"/>
      <c r="IP53" s="121"/>
      <c r="IQ53" s="121"/>
      <c r="IR53" s="121"/>
      <c r="IS53" s="121"/>
      <c r="IT53" s="121"/>
      <c r="IU53" s="121"/>
      <c r="IV53" s="121"/>
      <c r="IW53" s="121"/>
      <c r="IX53" s="121"/>
      <c r="IY53" s="121"/>
      <c r="IZ53" s="121"/>
      <c r="JA53" s="121"/>
      <c r="JB53" s="121"/>
      <c r="JC53" s="121"/>
      <c r="JD53" s="121"/>
      <c r="JE53" s="121"/>
      <c r="JF53" s="121"/>
      <c r="JG53" s="121"/>
      <c r="JH53" s="121"/>
      <c r="JI53" s="121"/>
      <c r="JJ53" s="121"/>
      <c r="JK53" s="121"/>
      <c r="JL53" s="121"/>
      <c r="JM53" s="121"/>
      <c r="JN53" s="121"/>
      <c r="JO53" s="121"/>
      <c r="JP53" s="121"/>
      <c r="JQ53" s="121"/>
      <c r="JR53" s="121"/>
      <c r="JS53" s="121"/>
      <c r="JT53" s="121"/>
      <c r="JU53" s="121"/>
      <c r="JV53" s="121"/>
      <c r="JW53" s="121"/>
      <c r="JX53" s="121"/>
      <c r="JY53" s="121"/>
      <c r="JZ53" s="121"/>
      <c r="KA53" s="121"/>
      <c r="KB53" s="121"/>
      <c r="KC53" s="121"/>
      <c r="KD53" s="121"/>
      <c r="KE53" s="121"/>
      <c r="KF53" s="121"/>
      <c r="KG53" s="121"/>
      <c r="KH53" s="258" t="s">
        <v>201</v>
      </c>
      <c r="KI53" s="247" t="s">
        <v>194</v>
      </c>
      <c r="KJ53" s="121"/>
      <c r="KK53" s="247" t="s">
        <v>194</v>
      </c>
      <c r="KL53" s="239" t="s">
        <v>174</v>
      </c>
      <c r="KM53" s="121"/>
      <c r="KN53" s="121"/>
      <c r="KO53" s="121"/>
      <c r="KP53" s="121"/>
      <c r="KQ53" s="121"/>
      <c r="KR53" s="121"/>
      <c r="KS53" s="121"/>
      <c r="KT53" s="121"/>
      <c r="KU53" s="121"/>
      <c r="KV53" s="121"/>
      <c r="KW53" s="121"/>
      <c r="KX53" s="121"/>
      <c r="KY53" s="121"/>
      <c r="KZ53" s="121"/>
      <c r="LA53" s="121"/>
      <c r="LB53" s="79"/>
    </row>
    <row r="54" spans="1:314" s="29" customFormat="1" ht="13.5" customHeight="1" x14ac:dyDescent="0.3">
      <c r="A54" s="275"/>
      <c r="B54" s="225" t="s">
        <v>187</v>
      </c>
      <c r="C54" s="76"/>
      <c r="D54" s="77"/>
      <c r="E54" s="77"/>
      <c r="F54" s="77"/>
      <c r="G54" s="77"/>
      <c r="H54" s="77"/>
      <c r="I54" s="77"/>
      <c r="J54" s="77"/>
      <c r="K54" s="77"/>
      <c r="L54" s="77"/>
      <c r="M54" s="77"/>
      <c r="N54" s="77"/>
      <c r="O54" s="77"/>
      <c r="P54" s="77"/>
      <c r="Q54" s="77"/>
      <c r="R54" s="77"/>
      <c r="S54" s="77"/>
      <c r="T54" s="77"/>
      <c r="U54" s="77"/>
      <c r="V54" s="77"/>
      <c r="W54" s="77"/>
      <c r="X54" s="77"/>
      <c r="Y54" s="77"/>
      <c r="Z54" s="77"/>
      <c r="AA54" s="77"/>
      <c r="AB54" s="77"/>
      <c r="AC54" s="77"/>
      <c r="AD54" s="77"/>
      <c r="AE54" s="77"/>
      <c r="AF54" s="77"/>
      <c r="AG54" s="77"/>
      <c r="AH54" s="77"/>
      <c r="AI54" s="77"/>
      <c r="AJ54" s="77"/>
      <c r="AK54" s="77"/>
      <c r="AL54" s="77"/>
      <c r="AM54" s="77"/>
      <c r="AN54" s="77"/>
      <c r="AO54" s="77"/>
      <c r="AP54" s="77"/>
      <c r="AQ54" s="77"/>
      <c r="AR54" s="77"/>
      <c r="AS54" s="77"/>
      <c r="AT54" s="77"/>
      <c r="AU54" s="77"/>
      <c r="AV54" s="77"/>
      <c r="AW54" s="77"/>
      <c r="AX54" s="77"/>
      <c r="AY54" s="77"/>
      <c r="AZ54" s="77"/>
      <c r="BA54" s="77"/>
      <c r="BB54" s="77"/>
      <c r="BC54" s="77"/>
      <c r="BD54" s="77"/>
      <c r="BE54" s="77"/>
      <c r="BF54" s="77"/>
      <c r="BG54" s="77"/>
      <c r="BH54" s="77"/>
      <c r="BI54" s="77"/>
      <c r="BJ54" s="77"/>
      <c r="BK54" s="77"/>
      <c r="BL54" s="77"/>
      <c r="BM54" s="77"/>
      <c r="BN54" s="77"/>
      <c r="BO54" s="77"/>
      <c r="BP54" s="77"/>
      <c r="BQ54" s="77"/>
      <c r="BR54" s="77"/>
      <c r="BS54" s="77"/>
      <c r="BT54" s="77"/>
      <c r="BU54" s="77"/>
      <c r="BV54" s="77"/>
      <c r="BW54" s="77"/>
      <c r="BX54" s="77"/>
      <c r="BY54" s="77"/>
      <c r="BZ54" s="77"/>
      <c r="CA54" s="77"/>
      <c r="CB54" s="77"/>
      <c r="CC54" s="77"/>
      <c r="CD54" s="77"/>
      <c r="CE54" s="77"/>
      <c r="CF54" s="77"/>
      <c r="CG54" s="77"/>
      <c r="CH54" s="77"/>
      <c r="CI54" s="77"/>
      <c r="CJ54" s="77"/>
      <c r="CK54" s="77"/>
      <c r="CL54" s="77"/>
      <c r="CM54" s="77"/>
      <c r="CN54" s="77"/>
      <c r="CO54" s="77"/>
      <c r="CP54" s="77"/>
      <c r="CQ54" s="77"/>
      <c r="CR54" s="77"/>
      <c r="CS54" s="77"/>
      <c r="CT54" s="77"/>
      <c r="CU54" s="77"/>
      <c r="CV54" s="77"/>
      <c r="CW54" s="77"/>
      <c r="CX54" s="77"/>
      <c r="CY54" s="77"/>
      <c r="CZ54" s="77"/>
      <c r="DA54" s="77"/>
      <c r="DB54" s="77"/>
      <c r="DC54" s="77"/>
      <c r="DD54" s="77"/>
      <c r="DE54" s="77"/>
      <c r="DF54" s="77"/>
      <c r="DG54" s="77"/>
      <c r="DH54" s="77"/>
      <c r="DI54" s="77"/>
      <c r="DJ54" s="77"/>
      <c r="DK54" s="77"/>
      <c r="DL54" s="77"/>
      <c r="DM54" s="77"/>
      <c r="DN54" s="77"/>
      <c r="DO54" s="77"/>
      <c r="DP54" s="77"/>
      <c r="DQ54" s="77"/>
      <c r="DR54" s="77"/>
      <c r="DS54" s="77"/>
      <c r="DT54" s="77"/>
      <c r="DU54" s="77"/>
      <c r="DV54" s="77"/>
      <c r="DW54" s="77"/>
      <c r="DX54" s="77"/>
      <c r="DY54" s="77"/>
      <c r="DZ54" s="77"/>
      <c r="EA54" s="77"/>
      <c r="EB54" s="77"/>
      <c r="EC54" s="77"/>
      <c r="ED54" s="77"/>
      <c r="EE54" s="77"/>
      <c r="EF54" s="77"/>
      <c r="EG54" s="77"/>
      <c r="EH54" s="77"/>
      <c r="EI54" s="77"/>
      <c r="EJ54" s="77"/>
      <c r="EK54" s="77"/>
      <c r="EL54" s="77"/>
      <c r="EM54" s="77"/>
      <c r="EN54" s="77"/>
      <c r="EO54" s="77"/>
      <c r="EP54" s="77"/>
      <c r="EQ54" s="77"/>
      <c r="ER54" s="77"/>
      <c r="ES54" s="77"/>
      <c r="ET54" s="77"/>
      <c r="EU54" s="77"/>
      <c r="EV54" s="77"/>
      <c r="EW54" s="77"/>
      <c r="EX54" s="77"/>
      <c r="EY54" s="77"/>
      <c r="EZ54" s="77"/>
      <c r="FA54" s="77"/>
      <c r="FB54" s="77"/>
      <c r="FC54" s="77"/>
      <c r="FD54" s="77"/>
      <c r="FE54" s="77"/>
      <c r="FF54" s="77"/>
      <c r="FG54" s="77"/>
      <c r="FH54" s="77"/>
      <c r="FI54" s="77"/>
      <c r="FJ54" s="77"/>
      <c r="FK54" s="77"/>
      <c r="FL54" s="77"/>
      <c r="FM54" s="77"/>
      <c r="FN54" s="77"/>
      <c r="FO54" s="77"/>
      <c r="FP54" s="77"/>
      <c r="FQ54" s="77"/>
      <c r="FR54" s="77"/>
      <c r="FS54" s="77"/>
      <c r="FT54" s="77"/>
      <c r="FU54" s="77"/>
      <c r="FV54" s="77"/>
      <c r="FW54" s="77"/>
      <c r="FX54" s="77"/>
      <c r="FY54" s="77"/>
      <c r="FZ54" s="77"/>
      <c r="GA54" s="77"/>
      <c r="GB54" s="77"/>
      <c r="GC54" s="77"/>
      <c r="GD54" s="77"/>
      <c r="GE54" s="77"/>
      <c r="GF54" s="77"/>
      <c r="GG54" s="77"/>
      <c r="GH54" s="77"/>
      <c r="GI54" s="77"/>
      <c r="GJ54" s="77"/>
      <c r="GK54" s="77"/>
      <c r="GL54" s="77"/>
      <c r="GM54" s="77"/>
      <c r="GN54" s="77"/>
      <c r="GO54" s="77"/>
      <c r="GP54" s="77"/>
      <c r="GQ54" s="77"/>
      <c r="GR54" s="77"/>
      <c r="GS54" s="77"/>
      <c r="GT54" s="77"/>
      <c r="GU54" s="77"/>
      <c r="GV54" s="77"/>
      <c r="GW54" s="77"/>
      <c r="GX54" s="77"/>
      <c r="GY54" s="77"/>
      <c r="GZ54" s="77"/>
      <c r="HA54" s="77"/>
      <c r="HB54" s="77"/>
      <c r="HC54" s="77"/>
      <c r="HD54" s="77"/>
      <c r="HE54" s="77"/>
      <c r="HF54" s="77"/>
      <c r="HG54" s="77"/>
      <c r="HH54" s="77"/>
      <c r="HI54" s="77"/>
      <c r="HJ54" s="77"/>
      <c r="HK54" s="77"/>
      <c r="HL54" s="77"/>
      <c r="HM54" s="77"/>
      <c r="HN54" s="77"/>
      <c r="HO54" s="77"/>
      <c r="HP54" s="77"/>
      <c r="HQ54" s="77"/>
      <c r="HR54" s="77"/>
      <c r="HS54" s="77"/>
      <c r="HT54" s="77"/>
      <c r="HU54" s="77"/>
      <c r="HV54" s="77"/>
      <c r="HW54" s="77"/>
      <c r="HX54" s="77"/>
      <c r="HY54" s="77"/>
      <c r="HZ54" s="77"/>
      <c r="IA54" s="77"/>
      <c r="IB54" s="77"/>
      <c r="IC54" s="77"/>
      <c r="ID54" s="77"/>
      <c r="IE54" s="77"/>
      <c r="IF54" s="77"/>
      <c r="IG54" s="77"/>
      <c r="IH54" s="77"/>
      <c r="II54" s="77"/>
      <c r="IJ54" s="77"/>
      <c r="IK54" s="77"/>
      <c r="IL54" s="77"/>
      <c r="IM54" s="77"/>
      <c r="IN54" s="77"/>
      <c r="IO54" s="77"/>
      <c r="IP54" s="77"/>
      <c r="IQ54" s="77"/>
      <c r="IR54" s="77"/>
      <c r="IS54" s="77"/>
      <c r="IT54" s="77"/>
      <c r="IU54" s="77"/>
      <c r="IV54" s="77"/>
      <c r="IW54" s="77"/>
      <c r="IX54" s="77"/>
      <c r="IY54" s="77"/>
      <c r="IZ54" s="77"/>
      <c r="JA54" s="77"/>
      <c r="JB54" s="77"/>
      <c r="JC54" s="77"/>
      <c r="JD54" s="77"/>
      <c r="JE54" s="77"/>
      <c r="JF54" s="77"/>
      <c r="JG54" s="77"/>
      <c r="JH54" s="77"/>
      <c r="JI54" s="77"/>
      <c r="JJ54" s="77"/>
      <c r="JK54" s="77"/>
      <c r="JL54" s="77"/>
      <c r="JM54" s="77"/>
      <c r="JN54" s="77"/>
      <c r="JO54" s="77"/>
      <c r="JP54" s="77"/>
      <c r="JQ54" s="77"/>
      <c r="JR54" s="77"/>
      <c r="JS54" s="77"/>
      <c r="JT54" s="77"/>
      <c r="JU54" s="77"/>
      <c r="JV54" s="77"/>
      <c r="JW54" s="77"/>
      <c r="JX54" s="77"/>
      <c r="JY54" s="77"/>
      <c r="JZ54" s="77"/>
      <c r="KA54" s="77"/>
      <c r="KB54" s="77"/>
      <c r="KC54" s="77"/>
      <c r="KD54" s="228" t="s">
        <v>186</v>
      </c>
      <c r="KE54" s="228" t="s">
        <v>186</v>
      </c>
      <c r="KF54" s="215" t="s">
        <v>156</v>
      </c>
      <c r="KG54" s="237" t="s">
        <v>156</v>
      </c>
      <c r="KH54" s="77"/>
      <c r="KI54" s="77"/>
      <c r="KJ54" s="77"/>
      <c r="KK54" s="77"/>
      <c r="KL54" s="77"/>
      <c r="KM54" s="77"/>
      <c r="KN54" s="77"/>
      <c r="KO54" s="77"/>
      <c r="KP54" s="77"/>
      <c r="KQ54" s="77"/>
      <c r="KR54" s="77"/>
      <c r="KS54" s="77"/>
      <c r="KT54" s="77"/>
      <c r="KU54" s="77"/>
      <c r="KV54" s="77"/>
      <c r="KW54" s="77"/>
      <c r="KX54" s="77"/>
      <c r="KY54" s="77"/>
      <c r="KZ54" s="77"/>
      <c r="LA54" s="77"/>
      <c r="LB54" s="226"/>
    </row>
    <row r="55" spans="1:314" s="29" customFormat="1" ht="14.25" customHeight="1" thickBot="1" x14ac:dyDescent="0.35">
      <c r="A55" s="276"/>
      <c r="B55" s="47" t="s">
        <v>63</v>
      </c>
      <c r="C55" s="48"/>
      <c r="D55" s="117"/>
      <c r="E55" s="117"/>
      <c r="F55" s="117"/>
      <c r="G55" s="117"/>
      <c r="H55" s="117"/>
      <c r="I55" s="117"/>
      <c r="J55" s="117"/>
      <c r="K55" s="117"/>
      <c r="L55" s="117"/>
      <c r="M55" s="117"/>
      <c r="N55" s="117"/>
      <c r="O55" s="117"/>
      <c r="P55" s="117"/>
      <c r="Q55" s="117"/>
      <c r="R55" s="117"/>
      <c r="S55" s="117"/>
      <c r="T55" s="117"/>
      <c r="U55" s="117"/>
      <c r="V55" s="117"/>
      <c r="W55" s="117"/>
      <c r="X55" s="117"/>
      <c r="Y55" s="117"/>
      <c r="Z55" s="117"/>
      <c r="AA55" s="117"/>
      <c r="AB55" s="117"/>
      <c r="AC55" s="117"/>
      <c r="AD55" s="117"/>
      <c r="AE55" s="117"/>
      <c r="AF55" s="117"/>
      <c r="AG55" s="117"/>
      <c r="AH55" s="117"/>
      <c r="AI55" s="117"/>
      <c r="AJ55" s="117"/>
      <c r="AK55" s="117"/>
      <c r="AL55" s="117"/>
      <c r="AM55" s="117"/>
      <c r="AN55" s="117"/>
      <c r="AO55" s="117"/>
      <c r="AP55" s="117"/>
      <c r="AQ55" s="117"/>
      <c r="AR55" s="117"/>
      <c r="AS55" s="117"/>
      <c r="AT55" s="117"/>
      <c r="AU55" s="117"/>
      <c r="AV55" s="117"/>
      <c r="AW55" s="117"/>
      <c r="AX55" s="117"/>
      <c r="AY55" s="117"/>
      <c r="AZ55" s="117"/>
      <c r="BA55" s="117"/>
      <c r="BB55" s="117"/>
      <c r="BC55" s="117"/>
      <c r="BD55" s="117"/>
      <c r="BE55" s="117"/>
      <c r="BF55" s="117"/>
      <c r="BG55" s="117"/>
      <c r="BH55" s="117"/>
      <c r="BI55" s="117"/>
      <c r="BJ55" s="117"/>
      <c r="BK55" s="117"/>
      <c r="BL55" s="117"/>
      <c r="BM55" s="117"/>
      <c r="BN55" s="117"/>
      <c r="BO55" s="117"/>
      <c r="BP55" s="117"/>
      <c r="BQ55" s="117"/>
      <c r="BR55" s="117"/>
      <c r="BS55" s="117"/>
      <c r="BT55" s="117"/>
      <c r="BU55" s="117"/>
      <c r="BV55" s="117"/>
      <c r="BW55" s="117"/>
      <c r="BX55" s="117"/>
      <c r="BY55" s="117"/>
      <c r="BZ55" s="117"/>
      <c r="CA55" s="117"/>
      <c r="CB55" s="117"/>
      <c r="CC55" s="117"/>
      <c r="CD55" s="117"/>
      <c r="CE55" s="117"/>
      <c r="CF55" s="117"/>
      <c r="CG55" s="117"/>
      <c r="CH55" s="117"/>
      <c r="CI55" s="117"/>
      <c r="CJ55" s="117"/>
      <c r="CK55" s="117"/>
      <c r="CL55" s="117"/>
      <c r="CM55" s="117"/>
      <c r="CN55" s="117"/>
      <c r="CO55" s="117"/>
      <c r="CP55" s="117"/>
      <c r="CQ55" s="117"/>
      <c r="CR55" s="117"/>
      <c r="CS55" s="117"/>
      <c r="CT55" s="117"/>
      <c r="CU55" s="117"/>
      <c r="CV55" s="117"/>
      <c r="CW55" s="117"/>
      <c r="CX55" s="117"/>
      <c r="CY55" s="117"/>
      <c r="CZ55" s="117"/>
      <c r="DA55" s="117"/>
      <c r="DB55" s="117"/>
      <c r="DC55" s="117"/>
      <c r="DD55" s="117"/>
      <c r="DE55" s="117"/>
      <c r="DF55" s="117"/>
      <c r="DG55" s="117"/>
      <c r="DH55" s="117"/>
      <c r="DI55" s="117"/>
      <c r="DJ55" s="117"/>
      <c r="DK55" s="117"/>
      <c r="DL55" s="117"/>
      <c r="DM55" s="117"/>
      <c r="DN55" s="117"/>
      <c r="DO55" s="117"/>
      <c r="DP55" s="117"/>
      <c r="DQ55" s="117"/>
      <c r="DR55" s="117"/>
      <c r="DS55" s="117"/>
      <c r="DT55" s="117"/>
      <c r="DU55" s="117"/>
      <c r="DV55" s="117"/>
      <c r="DW55" s="117"/>
      <c r="DX55" s="117"/>
      <c r="DY55" s="117"/>
      <c r="DZ55" s="117"/>
      <c r="EA55" s="117"/>
      <c r="EB55" s="117"/>
      <c r="EC55" s="117"/>
      <c r="ED55" s="117"/>
      <c r="EE55" s="117"/>
      <c r="EF55" s="117"/>
      <c r="EG55" s="117"/>
      <c r="EH55" s="117"/>
      <c r="EI55" s="117"/>
      <c r="EJ55" s="117"/>
      <c r="EK55" s="117"/>
      <c r="EL55" s="117"/>
      <c r="EM55" s="117"/>
      <c r="EN55" s="117"/>
      <c r="EO55" s="117"/>
      <c r="EP55" s="117"/>
      <c r="EQ55" s="117"/>
      <c r="ER55" s="117"/>
      <c r="ES55" s="117"/>
      <c r="ET55" s="117"/>
      <c r="EU55" s="117"/>
      <c r="EV55" s="117"/>
      <c r="EW55" s="117"/>
      <c r="EX55" s="117"/>
      <c r="EY55" s="117"/>
      <c r="EZ55" s="117"/>
      <c r="FA55" s="117"/>
      <c r="FB55" s="117"/>
      <c r="FC55" s="117"/>
      <c r="FD55" s="117"/>
      <c r="FE55" s="117"/>
      <c r="FF55" s="117"/>
      <c r="FG55" s="117"/>
      <c r="FH55" s="117"/>
      <c r="FI55" s="117"/>
      <c r="FJ55" s="117"/>
      <c r="FK55" s="117"/>
      <c r="FL55" s="117"/>
      <c r="FM55" s="117"/>
      <c r="FN55" s="117"/>
      <c r="FO55" s="117"/>
      <c r="FP55" s="117"/>
      <c r="FQ55" s="117"/>
      <c r="FR55" s="117"/>
      <c r="FS55" s="117"/>
      <c r="FT55" s="117"/>
      <c r="FU55" s="117"/>
      <c r="FV55" s="117"/>
      <c r="FW55" s="117"/>
      <c r="FX55" s="117"/>
      <c r="FY55" s="117"/>
      <c r="FZ55" s="117"/>
      <c r="GA55" s="117"/>
      <c r="GB55" s="117"/>
      <c r="GC55" s="117"/>
      <c r="GD55" s="117"/>
      <c r="GE55" s="117"/>
      <c r="GF55" s="117"/>
      <c r="GG55" s="117"/>
      <c r="GH55" s="117"/>
      <c r="GI55" s="117"/>
      <c r="GJ55" s="117"/>
      <c r="GK55" s="117"/>
      <c r="GL55" s="117"/>
      <c r="GM55" s="117"/>
      <c r="GN55" s="117"/>
      <c r="GO55" s="117"/>
      <c r="GP55" s="117"/>
      <c r="GQ55" s="117"/>
      <c r="GR55" s="117"/>
      <c r="GS55" s="117"/>
      <c r="GT55" s="117"/>
      <c r="GU55" s="117"/>
      <c r="GV55" s="117"/>
      <c r="GW55" s="117"/>
      <c r="GX55" s="117"/>
      <c r="GY55" s="117"/>
      <c r="GZ55" s="117"/>
      <c r="HA55" s="117"/>
      <c r="HB55" s="117"/>
      <c r="HC55" s="117"/>
      <c r="HD55" s="117"/>
      <c r="HE55" s="117"/>
      <c r="HF55" s="117"/>
      <c r="HG55" s="117"/>
      <c r="HH55" s="117"/>
      <c r="HI55" s="117"/>
      <c r="HJ55" s="117"/>
      <c r="HK55" s="117"/>
      <c r="HL55" s="117"/>
      <c r="HM55" s="117"/>
      <c r="HN55" s="117"/>
      <c r="HO55" s="117"/>
      <c r="HP55" s="117"/>
      <c r="HQ55" s="117"/>
      <c r="HR55" s="117"/>
      <c r="HS55" s="117"/>
      <c r="HT55" s="117"/>
      <c r="HU55" s="117"/>
      <c r="HV55" s="117"/>
      <c r="HW55" s="117"/>
      <c r="HX55" s="117"/>
      <c r="HY55" s="117"/>
      <c r="HZ55" s="117"/>
      <c r="IA55" s="117"/>
      <c r="IB55" s="117"/>
      <c r="IC55" s="117"/>
      <c r="ID55" s="117"/>
      <c r="IE55" s="117"/>
      <c r="IF55" s="117"/>
      <c r="IG55" s="117"/>
      <c r="IH55" s="117"/>
      <c r="II55" s="117"/>
      <c r="IJ55" s="117"/>
      <c r="IK55" s="117"/>
      <c r="IL55" s="117"/>
      <c r="IM55" s="117"/>
      <c r="IN55" s="117"/>
      <c r="IO55" s="117"/>
      <c r="IP55" s="117"/>
      <c r="IQ55" s="117"/>
      <c r="IR55" s="117"/>
      <c r="IS55" s="117"/>
      <c r="IT55" s="117"/>
      <c r="IU55" s="117"/>
      <c r="IV55" s="117"/>
      <c r="IW55" s="117"/>
      <c r="IX55" s="117"/>
      <c r="IY55" s="117"/>
      <c r="IZ55" s="117"/>
      <c r="JA55" s="117"/>
      <c r="JB55" s="117"/>
      <c r="JC55" s="117"/>
      <c r="JD55" s="117"/>
      <c r="JE55" s="207" t="s">
        <v>174</v>
      </c>
      <c r="JF55" s="207" t="s">
        <v>174</v>
      </c>
      <c r="JG55" s="117"/>
      <c r="JH55" s="117"/>
      <c r="JI55" s="117"/>
      <c r="JJ55" s="117"/>
      <c r="JK55" s="117"/>
      <c r="JL55" s="117"/>
      <c r="JM55" s="117"/>
      <c r="JN55" s="117"/>
      <c r="JO55" s="117"/>
      <c r="JP55" s="117"/>
      <c r="JQ55" s="117"/>
      <c r="JR55" s="117"/>
      <c r="JS55" s="117"/>
      <c r="JT55" s="117"/>
      <c r="JU55" s="117"/>
      <c r="JV55" s="117"/>
      <c r="JW55" s="117"/>
      <c r="JX55" s="117"/>
      <c r="JY55" s="117"/>
      <c r="JZ55" s="117"/>
      <c r="KA55" s="117"/>
      <c r="KB55" s="117"/>
      <c r="KC55" s="117"/>
      <c r="KD55" s="188"/>
      <c r="KE55" s="188"/>
      <c r="KF55" s="188"/>
      <c r="KG55" s="188"/>
      <c r="KH55" s="232" t="s">
        <v>186</v>
      </c>
      <c r="KI55" s="117"/>
      <c r="KJ55" s="117"/>
      <c r="KK55" s="117"/>
      <c r="KL55" s="117"/>
      <c r="KM55" s="117"/>
      <c r="KN55" s="117"/>
      <c r="KO55" s="117"/>
      <c r="KP55" s="117"/>
      <c r="KQ55" s="117"/>
      <c r="KR55" s="117"/>
      <c r="KS55" s="117"/>
      <c r="KT55" s="117"/>
      <c r="KU55" s="117"/>
      <c r="KV55" s="117"/>
      <c r="KW55" s="117"/>
      <c r="KX55" s="117"/>
      <c r="KY55" s="117"/>
      <c r="KZ55" s="117"/>
      <c r="LA55" s="117"/>
      <c r="LB55" s="81"/>
    </row>
    <row r="56" spans="1:314" s="29" customFormat="1" ht="14.25" customHeight="1" thickBot="1" x14ac:dyDescent="0.35">
      <c r="A56" s="202"/>
      <c r="B56" s="62"/>
      <c r="C56" s="170"/>
      <c r="D56" s="44"/>
      <c r="E56" s="44"/>
      <c r="F56" s="44"/>
      <c r="G56" s="44"/>
      <c r="H56" s="44"/>
      <c r="I56" s="44"/>
      <c r="J56" s="44"/>
      <c r="K56" s="44"/>
      <c r="L56" s="44"/>
      <c r="M56" s="44"/>
      <c r="N56" s="44"/>
      <c r="O56" s="44"/>
      <c r="P56" s="44"/>
      <c r="Q56" s="44"/>
      <c r="R56" s="44"/>
      <c r="S56" s="44"/>
      <c r="T56" s="44"/>
      <c r="U56" s="44"/>
      <c r="V56" s="44"/>
      <c r="W56" s="44"/>
      <c r="X56" s="44"/>
      <c r="Y56" s="44"/>
      <c r="Z56" s="44"/>
      <c r="AA56" s="44"/>
      <c r="AB56" s="44"/>
      <c r="AC56" s="44"/>
      <c r="AD56" s="44"/>
      <c r="AE56" s="44"/>
      <c r="AF56" s="44"/>
      <c r="AG56" s="44"/>
      <c r="AH56" s="44"/>
      <c r="AI56" s="44"/>
      <c r="AJ56" s="44"/>
      <c r="AK56" s="44"/>
      <c r="AL56" s="44"/>
      <c r="AM56" s="44"/>
      <c r="AN56" s="44"/>
      <c r="AO56" s="44"/>
      <c r="AP56" s="44"/>
      <c r="AQ56" s="44"/>
      <c r="AR56" s="44"/>
      <c r="AS56" s="44"/>
      <c r="AT56" s="44"/>
      <c r="AU56" s="44"/>
      <c r="AV56" s="44"/>
      <c r="AW56" s="44"/>
      <c r="AX56" s="44"/>
      <c r="AY56" s="44"/>
      <c r="AZ56" s="44"/>
      <c r="BA56" s="44"/>
      <c r="BB56" s="44"/>
      <c r="BC56" s="44"/>
      <c r="BD56" s="44"/>
      <c r="BE56" s="44"/>
      <c r="BF56" s="44"/>
      <c r="BG56" s="44"/>
      <c r="BH56" s="44"/>
      <c r="BI56" s="44"/>
      <c r="BJ56" s="44"/>
      <c r="BK56" s="44"/>
      <c r="BL56" s="44"/>
      <c r="BM56" s="44"/>
      <c r="BN56" s="44"/>
      <c r="BO56" s="44"/>
      <c r="BP56" s="44"/>
      <c r="BQ56" s="44"/>
      <c r="BR56" s="44"/>
      <c r="BS56" s="44"/>
      <c r="BT56" s="44"/>
      <c r="BU56" s="44"/>
      <c r="BV56" s="44"/>
      <c r="BW56" s="44"/>
      <c r="BX56" s="44"/>
      <c r="BY56" s="44"/>
      <c r="BZ56" s="44"/>
      <c r="CA56" s="44"/>
      <c r="CB56" s="44"/>
      <c r="CC56" s="44"/>
      <c r="CD56" s="44"/>
      <c r="CE56" s="44"/>
      <c r="CF56" s="44"/>
      <c r="CG56" s="44"/>
      <c r="CH56" s="44"/>
      <c r="CI56" s="44"/>
      <c r="CJ56" s="44"/>
      <c r="CK56" s="44"/>
      <c r="CL56" s="44"/>
      <c r="CM56" s="44"/>
      <c r="CN56" s="44"/>
      <c r="CO56" s="44"/>
      <c r="CP56" s="44"/>
      <c r="CQ56" s="44"/>
      <c r="CR56" s="44"/>
      <c r="CS56" s="44"/>
      <c r="CT56" s="44"/>
      <c r="CU56" s="44"/>
      <c r="CV56" s="44"/>
      <c r="CW56" s="44"/>
      <c r="CX56" s="44"/>
      <c r="CY56" s="44"/>
      <c r="CZ56" s="44"/>
      <c r="DA56" s="44"/>
      <c r="DB56" s="44"/>
      <c r="DC56" s="44"/>
      <c r="DD56" s="44"/>
      <c r="DE56" s="44"/>
      <c r="DF56" s="44"/>
      <c r="DG56" s="44"/>
      <c r="DH56" s="44"/>
      <c r="DI56" s="44"/>
      <c r="DJ56" s="44"/>
      <c r="DK56" s="44"/>
      <c r="DL56" s="44"/>
      <c r="DM56" s="44"/>
      <c r="DN56" s="44"/>
      <c r="DO56" s="44"/>
      <c r="DP56" s="44"/>
      <c r="DQ56" s="44"/>
      <c r="DR56" s="44"/>
      <c r="DS56" s="44"/>
      <c r="DT56" s="44"/>
      <c r="DU56" s="44"/>
      <c r="DV56" s="44"/>
      <c r="DW56" s="44"/>
      <c r="DX56" s="44"/>
      <c r="DY56" s="44"/>
      <c r="DZ56" s="44"/>
      <c r="EA56" s="44"/>
      <c r="EB56" s="44"/>
      <c r="EC56" s="44"/>
      <c r="ED56" s="44"/>
      <c r="EE56" s="44"/>
      <c r="EF56" s="44"/>
      <c r="EG56" s="44"/>
      <c r="EH56" s="44"/>
      <c r="EI56" s="44"/>
      <c r="EJ56" s="44"/>
      <c r="EK56" s="44"/>
      <c r="EL56" s="44"/>
      <c r="EM56" s="44"/>
      <c r="EN56" s="44"/>
      <c r="EO56" s="44"/>
      <c r="EP56" s="44"/>
      <c r="EQ56" s="44"/>
      <c r="ER56" s="44"/>
      <c r="ES56" s="44"/>
      <c r="ET56" s="44"/>
      <c r="EU56" s="44"/>
      <c r="EV56" s="44"/>
      <c r="EW56" s="44"/>
      <c r="EX56" s="44"/>
      <c r="EY56" s="44"/>
      <c r="EZ56" s="44"/>
      <c r="FA56" s="44"/>
      <c r="FB56" s="44"/>
      <c r="FC56" s="44"/>
      <c r="FD56" s="44"/>
      <c r="FE56" s="44"/>
      <c r="FF56" s="44"/>
      <c r="FG56" s="44"/>
      <c r="FH56" s="44"/>
      <c r="FI56" s="44"/>
      <c r="FJ56" s="44"/>
      <c r="FK56" s="44"/>
      <c r="FL56" s="44"/>
      <c r="FM56" s="44"/>
      <c r="FN56" s="44"/>
      <c r="FO56" s="44"/>
      <c r="FP56" s="44"/>
      <c r="FQ56" s="44"/>
      <c r="FR56" s="44"/>
      <c r="FS56" s="44"/>
      <c r="FT56" s="44"/>
      <c r="FU56" s="44"/>
      <c r="FV56" s="44"/>
      <c r="FW56" s="44"/>
      <c r="FX56" s="44"/>
      <c r="FY56" s="44"/>
      <c r="FZ56" s="44"/>
      <c r="GA56" s="44"/>
      <c r="GB56" s="44"/>
      <c r="GC56" s="44"/>
      <c r="GD56" s="44"/>
      <c r="GE56" s="44"/>
      <c r="GF56" s="44"/>
      <c r="GG56" s="44"/>
      <c r="GH56" s="44"/>
      <c r="GI56" s="44"/>
      <c r="GJ56" s="44"/>
      <c r="GK56" s="44"/>
      <c r="GL56" s="44"/>
      <c r="GM56" s="44"/>
      <c r="GN56" s="44"/>
      <c r="GO56" s="44"/>
      <c r="GP56" s="44"/>
      <c r="GQ56" s="44"/>
      <c r="GR56" s="44"/>
      <c r="GS56" s="44"/>
      <c r="GT56" s="44"/>
      <c r="GU56" s="44"/>
      <c r="GV56" s="44"/>
      <c r="GW56" s="44"/>
      <c r="GX56" s="44"/>
      <c r="GY56" s="44"/>
      <c r="GZ56" s="44"/>
      <c r="HA56" s="44"/>
      <c r="HB56" s="44"/>
      <c r="HC56" s="44"/>
      <c r="HD56" s="44"/>
      <c r="HE56" s="44"/>
      <c r="HF56" s="44"/>
      <c r="HG56" s="44"/>
      <c r="HH56" s="44"/>
      <c r="HI56" s="44"/>
      <c r="HJ56" s="44"/>
      <c r="HK56" s="44"/>
      <c r="HL56" s="44"/>
      <c r="HM56" s="44"/>
      <c r="HN56" s="44"/>
      <c r="HO56" s="44"/>
      <c r="HP56" s="44"/>
      <c r="HQ56" s="44"/>
      <c r="HR56" s="44"/>
      <c r="HS56" s="44"/>
      <c r="HT56" s="44"/>
      <c r="HU56" s="44"/>
      <c r="HV56" s="44"/>
      <c r="HW56" s="44"/>
      <c r="HX56" s="44"/>
      <c r="HY56" s="44"/>
      <c r="HZ56" s="44"/>
      <c r="IA56" s="44"/>
      <c r="IB56" s="44"/>
      <c r="IC56" s="44"/>
      <c r="ID56" s="44"/>
      <c r="IE56" s="44"/>
      <c r="IF56" s="44"/>
      <c r="IG56" s="44"/>
      <c r="IH56" s="44"/>
      <c r="II56" s="44"/>
      <c r="IJ56" s="44"/>
      <c r="IK56" s="44"/>
      <c r="IL56" s="44"/>
      <c r="IM56" s="44"/>
      <c r="IN56" s="44"/>
      <c r="IO56" s="44"/>
      <c r="IP56" s="44"/>
      <c r="IQ56" s="44"/>
      <c r="IR56" s="44"/>
      <c r="IS56" s="44"/>
      <c r="IT56" s="44"/>
      <c r="IU56" s="44"/>
      <c r="IV56" s="44"/>
      <c r="IW56" s="44"/>
      <c r="IX56" s="44"/>
      <c r="IY56" s="44"/>
      <c r="IZ56" s="44"/>
      <c r="JA56" s="44"/>
      <c r="JB56" s="44"/>
      <c r="JC56" s="44"/>
      <c r="JD56" s="44"/>
      <c r="JE56" s="44"/>
      <c r="JF56" s="44"/>
      <c r="JG56" s="44"/>
      <c r="JH56" s="44"/>
      <c r="JI56" s="44"/>
      <c r="JJ56" s="44"/>
      <c r="JK56" s="44"/>
      <c r="JL56" s="44"/>
      <c r="JM56" s="44"/>
      <c r="JN56" s="44"/>
      <c r="JO56" s="44"/>
      <c r="JP56" s="44"/>
      <c r="JQ56" s="44"/>
      <c r="JR56" s="44"/>
      <c r="JS56" s="44"/>
      <c r="JT56" s="44"/>
      <c r="JU56" s="44"/>
      <c r="JV56" s="44"/>
      <c r="JW56" s="44"/>
      <c r="JX56" s="44"/>
      <c r="JY56" s="44"/>
      <c r="JZ56" s="44"/>
      <c r="KA56" s="44"/>
      <c r="KB56" s="44"/>
      <c r="KC56" s="44"/>
      <c r="KD56" s="44"/>
      <c r="KE56" s="44"/>
      <c r="KF56" s="44"/>
      <c r="KG56" s="44"/>
      <c r="KH56" s="44"/>
      <c r="KI56" s="44"/>
      <c r="KJ56" s="44"/>
      <c r="KK56" s="44"/>
      <c r="KL56" s="44"/>
      <c r="KM56" s="44"/>
      <c r="KN56" s="44"/>
      <c r="KO56" s="44"/>
      <c r="KP56" s="44"/>
      <c r="KQ56" s="44"/>
      <c r="KR56" s="44"/>
      <c r="KS56" s="44"/>
      <c r="KT56" s="44"/>
      <c r="KU56" s="44"/>
      <c r="KV56" s="44"/>
      <c r="KW56" s="44"/>
      <c r="KX56" s="44"/>
      <c r="KY56" s="44"/>
      <c r="KZ56" s="44"/>
      <c r="LA56" s="44"/>
      <c r="LB56" s="44"/>
    </row>
    <row r="57" spans="1:314" s="29" customFormat="1" ht="13.5" customHeight="1" x14ac:dyDescent="0.3">
      <c r="A57" s="209" t="s">
        <v>182</v>
      </c>
      <c r="B57" s="45" t="s">
        <v>33</v>
      </c>
      <c r="C57" s="46"/>
      <c r="D57" s="121"/>
      <c r="E57" s="121"/>
      <c r="F57" s="121"/>
      <c r="G57" s="121"/>
      <c r="H57" s="121"/>
      <c r="I57" s="121"/>
      <c r="J57" s="121"/>
      <c r="K57" s="121"/>
      <c r="L57" s="121"/>
      <c r="M57" s="121"/>
      <c r="N57" s="121"/>
      <c r="O57" s="121"/>
      <c r="P57" s="121"/>
      <c r="Q57" s="121"/>
      <c r="R57" s="121"/>
      <c r="S57" s="121"/>
      <c r="T57" s="121"/>
      <c r="U57" s="121"/>
      <c r="V57" s="121"/>
      <c r="W57" s="121"/>
      <c r="X57" s="121"/>
      <c r="Y57" s="121"/>
      <c r="Z57" s="121"/>
      <c r="AA57" s="121"/>
      <c r="AB57" s="121"/>
      <c r="AC57" s="121"/>
      <c r="AD57" s="121"/>
      <c r="AE57" s="121"/>
      <c r="AF57" s="121"/>
      <c r="AG57" s="121"/>
      <c r="AH57" s="121"/>
      <c r="AI57" s="121"/>
      <c r="AJ57" s="121"/>
      <c r="AK57" s="121"/>
      <c r="AL57" s="121"/>
      <c r="AM57" s="121"/>
      <c r="AN57" s="121"/>
      <c r="AO57" s="121"/>
      <c r="AP57" s="121"/>
      <c r="AQ57" s="121"/>
      <c r="AR57" s="121"/>
      <c r="AS57" s="121"/>
      <c r="AT57" s="121"/>
      <c r="AU57" s="121"/>
      <c r="AV57" s="121"/>
      <c r="AW57" s="121"/>
      <c r="AX57" s="121"/>
      <c r="AY57" s="121"/>
      <c r="AZ57" s="121"/>
      <c r="BA57" s="121"/>
      <c r="BB57" s="121"/>
      <c r="BC57" s="121"/>
      <c r="BD57" s="121"/>
      <c r="BE57" s="121"/>
      <c r="BF57" s="121"/>
      <c r="BG57" s="121"/>
      <c r="BH57" s="121"/>
      <c r="BI57" s="121"/>
      <c r="BJ57" s="121"/>
      <c r="BK57" s="121"/>
      <c r="BL57" s="121"/>
      <c r="BM57" s="121"/>
      <c r="BN57" s="121"/>
      <c r="BO57" s="121"/>
      <c r="BP57" s="121"/>
      <c r="BQ57" s="121"/>
      <c r="BR57" s="121"/>
      <c r="BS57" s="121"/>
      <c r="BT57" s="121"/>
      <c r="BU57" s="121"/>
      <c r="BV57" s="121"/>
      <c r="BW57" s="121"/>
      <c r="BX57" s="121"/>
      <c r="BY57" s="121"/>
      <c r="BZ57" s="121"/>
      <c r="CA57" s="121"/>
      <c r="CB57" s="121"/>
      <c r="CC57" s="121"/>
      <c r="CD57" s="121"/>
      <c r="CE57" s="121"/>
      <c r="CF57" s="121"/>
      <c r="CG57" s="121"/>
      <c r="CH57" s="121"/>
      <c r="CI57" s="121"/>
      <c r="CJ57" s="121"/>
      <c r="CK57" s="121"/>
      <c r="CL57" s="121"/>
      <c r="CM57" s="121"/>
      <c r="CN57" s="121"/>
      <c r="CO57" s="121"/>
      <c r="CP57" s="121"/>
      <c r="CQ57" s="121"/>
      <c r="CR57" s="121"/>
      <c r="CS57" s="121"/>
      <c r="CT57" s="121"/>
      <c r="CU57" s="121"/>
      <c r="CV57" s="121"/>
      <c r="CW57" s="121"/>
      <c r="CX57" s="121"/>
      <c r="CY57" s="121"/>
      <c r="CZ57" s="121"/>
      <c r="DA57" s="121"/>
      <c r="DB57" s="121"/>
      <c r="DC57" s="121"/>
      <c r="DD57" s="121"/>
      <c r="DE57" s="121"/>
      <c r="DF57" s="121"/>
      <c r="DG57" s="121"/>
      <c r="DH57" s="121"/>
      <c r="DI57" s="121"/>
      <c r="DJ57" s="121"/>
      <c r="DK57" s="121"/>
      <c r="DL57" s="121"/>
      <c r="DM57" s="121"/>
      <c r="DN57" s="121"/>
      <c r="DO57" s="121"/>
      <c r="DP57" s="121"/>
      <c r="DQ57" s="121"/>
      <c r="DR57" s="121"/>
      <c r="DS57" s="121"/>
      <c r="DT57" s="121"/>
      <c r="DU57" s="121"/>
      <c r="DV57" s="121"/>
      <c r="DW57" s="121"/>
      <c r="DX57" s="121"/>
      <c r="DY57" s="121"/>
      <c r="DZ57" s="121"/>
      <c r="EA57" s="121"/>
      <c r="EB57" s="121"/>
      <c r="EC57" s="121"/>
      <c r="ED57" s="121"/>
      <c r="EE57" s="121"/>
      <c r="EF57" s="121"/>
      <c r="EG57" s="121"/>
      <c r="EH57" s="121"/>
      <c r="EI57" s="121"/>
      <c r="EJ57" s="121"/>
      <c r="EK57" s="121"/>
      <c r="EL57" s="121"/>
      <c r="EM57" s="121"/>
      <c r="EN57" s="121"/>
      <c r="EO57" s="121"/>
      <c r="EP57" s="121"/>
      <c r="EQ57" s="121"/>
      <c r="ER57" s="121"/>
      <c r="ES57" s="121"/>
      <c r="ET57" s="121"/>
      <c r="EU57" s="121"/>
      <c r="EV57" s="121"/>
      <c r="EW57" s="121"/>
      <c r="EX57" s="121"/>
      <c r="EY57" s="121"/>
      <c r="EZ57" s="121"/>
      <c r="FA57" s="121"/>
      <c r="FB57" s="121"/>
      <c r="FC57" s="121"/>
      <c r="FD57" s="121"/>
      <c r="FE57" s="121"/>
      <c r="FF57" s="121"/>
      <c r="FG57" s="121"/>
      <c r="FH57" s="121"/>
      <c r="FI57" s="121"/>
      <c r="FJ57" s="121"/>
      <c r="FK57" s="121"/>
      <c r="FL57" s="121"/>
      <c r="FM57" s="121"/>
      <c r="FN57" s="121"/>
      <c r="FO57" s="121"/>
      <c r="FP57" s="121"/>
      <c r="FQ57" s="121"/>
      <c r="FR57" s="121"/>
      <c r="FS57" s="121"/>
      <c r="FT57" s="121"/>
      <c r="FU57" s="121"/>
      <c r="FV57" s="121"/>
      <c r="FW57" s="121"/>
      <c r="FX57" s="121"/>
      <c r="FY57" s="121"/>
      <c r="FZ57" s="121"/>
      <c r="GA57" s="121"/>
      <c r="GB57" s="121"/>
      <c r="GC57" s="121"/>
      <c r="GD57" s="121"/>
      <c r="GE57" s="121"/>
      <c r="GF57" s="121"/>
      <c r="GG57" s="121"/>
      <c r="GH57" s="121"/>
      <c r="GI57" s="121"/>
      <c r="GJ57" s="121"/>
      <c r="GK57" s="121"/>
      <c r="GL57" s="121"/>
      <c r="GM57" s="121"/>
      <c r="GN57" s="121"/>
      <c r="GO57" s="121"/>
      <c r="GP57" s="121"/>
      <c r="GQ57" s="121"/>
      <c r="GR57" s="121"/>
      <c r="GS57" s="121"/>
      <c r="GT57" s="121"/>
      <c r="GU57" s="121"/>
      <c r="GV57" s="121"/>
      <c r="GW57" s="121"/>
      <c r="GX57" s="121"/>
      <c r="GY57" s="121"/>
      <c r="GZ57" s="121"/>
      <c r="HA57" s="121"/>
      <c r="HB57" s="121"/>
      <c r="HC57" s="121"/>
      <c r="HD57" s="121"/>
      <c r="HE57" s="121"/>
      <c r="HF57" s="121"/>
      <c r="HG57" s="121"/>
      <c r="HH57" s="121"/>
      <c r="HI57" s="121"/>
      <c r="HJ57" s="121"/>
      <c r="HK57" s="121"/>
      <c r="HL57" s="121"/>
      <c r="HM57" s="121"/>
      <c r="HN57" s="121"/>
      <c r="HO57" s="121"/>
      <c r="HP57" s="121"/>
      <c r="HQ57" s="121"/>
      <c r="HR57" s="121"/>
      <c r="HS57" s="121"/>
      <c r="HT57" s="121"/>
      <c r="HU57" s="121"/>
      <c r="HV57" s="121"/>
      <c r="HW57" s="121"/>
      <c r="HX57" s="121"/>
      <c r="HY57" s="121"/>
      <c r="HZ57" s="121"/>
      <c r="IA57" s="121"/>
      <c r="IB57" s="121"/>
      <c r="IC57" s="121"/>
      <c r="ID57" s="121"/>
      <c r="IE57" s="121"/>
      <c r="IF57" s="121"/>
      <c r="IG57" s="238" t="s">
        <v>189</v>
      </c>
      <c r="IH57" s="121"/>
      <c r="II57" s="121"/>
      <c r="IJ57" s="121"/>
      <c r="IK57" s="121"/>
      <c r="IL57" s="121"/>
      <c r="IM57" s="121"/>
      <c r="IN57" s="121"/>
      <c r="IO57" s="121"/>
      <c r="IP57" s="121"/>
      <c r="IQ57" s="121"/>
      <c r="IR57" s="121"/>
      <c r="IS57" s="121"/>
      <c r="IT57" s="121"/>
      <c r="IU57" s="121"/>
      <c r="IV57" s="121"/>
      <c r="IW57" s="121"/>
      <c r="IX57" s="121"/>
      <c r="IY57" s="121"/>
      <c r="IZ57" s="121"/>
      <c r="JA57" s="121"/>
      <c r="JB57" s="121"/>
      <c r="JC57" s="187"/>
      <c r="JD57" s="187"/>
      <c r="JE57" s="187"/>
      <c r="JF57" s="187"/>
      <c r="JG57" s="187"/>
      <c r="JH57" s="187"/>
      <c r="JI57" s="187"/>
      <c r="JJ57" s="187"/>
      <c r="JK57" s="187"/>
      <c r="JL57" s="187"/>
      <c r="JM57" s="187"/>
      <c r="JN57" s="187"/>
      <c r="JO57" s="187"/>
      <c r="JP57" s="187"/>
      <c r="JQ57" s="187"/>
      <c r="JR57" s="187"/>
      <c r="JS57" s="187"/>
      <c r="JT57" s="187"/>
      <c r="JU57" s="187"/>
      <c r="JV57" s="187"/>
      <c r="JW57" s="187"/>
      <c r="JX57" s="187"/>
      <c r="JY57" s="187"/>
      <c r="JZ57" s="187"/>
      <c r="KA57" s="187"/>
      <c r="KB57" s="187"/>
      <c r="KC57" s="187"/>
      <c r="KD57" s="187"/>
      <c r="KE57" s="187"/>
      <c r="KF57" s="187"/>
      <c r="KG57" s="187"/>
      <c r="KH57" s="187"/>
      <c r="KI57" s="187"/>
      <c r="KJ57" s="121"/>
      <c r="KK57" s="121"/>
      <c r="KL57" s="121"/>
      <c r="KM57" s="121"/>
      <c r="KN57" s="121"/>
      <c r="KO57" s="121"/>
      <c r="KP57" s="121"/>
      <c r="KQ57" s="121"/>
      <c r="KR57" s="121"/>
      <c r="KS57" s="121"/>
      <c r="KT57" s="121"/>
      <c r="KU57" s="121"/>
      <c r="KV57" s="121"/>
      <c r="KW57" s="121"/>
      <c r="KX57" s="121"/>
      <c r="KY57" s="121"/>
      <c r="KZ57" s="121"/>
      <c r="LA57" s="121"/>
      <c r="LB57" s="118"/>
    </row>
    <row r="58" spans="1:314" s="29" customFormat="1" ht="14.25" customHeight="1" thickBot="1" x14ac:dyDescent="0.35">
      <c r="A58" s="210" t="s">
        <v>183</v>
      </c>
      <c r="B58" s="47" t="s">
        <v>34</v>
      </c>
      <c r="C58" s="48"/>
      <c r="D58" s="117"/>
      <c r="E58" s="117"/>
      <c r="F58" s="117"/>
      <c r="G58" s="117"/>
      <c r="H58" s="117"/>
      <c r="I58" s="117"/>
      <c r="J58" s="117"/>
      <c r="K58" s="117"/>
      <c r="L58" s="117"/>
      <c r="M58" s="117"/>
      <c r="N58" s="117"/>
      <c r="O58" s="117"/>
      <c r="P58" s="117"/>
      <c r="Q58" s="117"/>
      <c r="R58" s="117"/>
      <c r="S58" s="117"/>
      <c r="T58" s="117"/>
      <c r="U58" s="117"/>
      <c r="V58" s="117"/>
      <c r="W58" s="117"/>
      <c r="X58" s="117"/>
      <c r="Y58" s="117"/>
      <c r="Z58" s="117"/>
      <c r="AA58" s="117"/>
      <c r="AB58" s="117"/>
      <c r="AC58" s="117"/>
      <c r="AD58" s="117"/>
      <c r="AE58" s="117"/>
      <c r="AF58" s="117"/>
      <c r="AG58" s="117"/>
      <c r="AH58" s="117"/>
      <c r="AI58" s="117"/>
      <c r="AJ58" s="117"/>
      <c r="AK58" s="117"/>
      <c r="AL58" s="117"/>
      <c r="AM58" s="117"/>
      <c r="AN58" s="117"/>
      <c r="AO58" s="117"/>
      <c r="AP58" s="117"/>
      <c r="AQ58" s="117"/>
      <c r="AR58" s="117"/>
      <c r="AS58" s="117"/>
      <c r="AT58" s="117"/>
      <c r="AU58" s="117"/>
      <c r="AV58" s="117"/>
      <c r="AW58" s="117"/>
      <c r="AX58" s="117"/>
      <c r="AY58" s="117"/>
      <c r="AZ58" s="117"/>
      <c r="BA58" s="117"/>
      <c r="BB58" s="117"/>
      <c r="BC58" s="117"/>
      <c r="BD58" s="117"/>
      <c r="BE58" s="117"/>
      <c r="BF58" s="117"/>
      <c r="BG58" s="117"/>
      <c r="BH58" s="117"/>
      <c r="BI58" s="117"/>
      <c r="BJ58" s="117"/>
      <c r="BK58" s="117"/>
      <c r="BL58" s="117"/>
      <c r="BM58" s="117"/>
      <c r="BN58" s="117"/>
      <c r="BO58" s="117"/>
      <c r="BP58" s="117"/>
      <c r="BQ58" s="117"/>
      <c r="BR58" s="117"/>
      <c r="BS58" s="117"/>
      <c r="BT58" s="117"/>
      <c r="BU58" s="117"/>
      <c r="BV58" s="117"/>
      <c r="BW58" s="117"/>
      <c r="BX58" s="117"/>
      <c r="BY58" s="117"/>
      <c r="BZ58" s="117"/>
      <c r="CA58" s="117"/>
      <c r="CB58" s="117"/>
      <c r="CC58" s="117"/>
      <c r="CD58" s="117"/>
      <c r="CE58" s="117"/>
      <c r="CF58" s="117"/>
      <c r="CG58" s="117"/>
      <c r="CH58" s="117"/>
      <c r="CI58" s="117"/>
      <c r="CJ58" s="117"/>
      <c r="CK58" s="117"/>
      <c r="CL58" s="117"/>
      <c r="CM58" s="117"/>
      <c r="CN58" s="117"/>
      <c r="CO58" s="117"/>
      <c r="CP58" s="117"/>
      <c r="CQ58" s="117"/>
      <c r="CR58" s="117"/>
      <c r="CS58" s="117"/>
      <c r="CT58" s="117"/>
      <c r="CU58" s="117"/>
      <c r="CV58" s="117"/>
      <c r="CW58" s="117"/>
      <c r="CX58" s="117"/>
      <c r="CY58" s="117"/>
      <c r="CZ58" s="117"/>
      <c r="DA58" s="117"/>
      <c r="DB58" s="117"/>
      <c r="DC58" s="117"/>
      <c r="DD58" s="117"/>
      <c r="DE58" s="117"/>
      <c r="DF58" s="117"/>
      <c r="DG58" s="117"/>
      <c r="DH58" s="117"/>
      <c r="DI58" s="117"/>
      <c r="DJ58" s="117"/>
      <c r="DK58" s="117"/>
      <c r="DL58" s="117"/>
      <c r="DM58" s="117"/>
      <c r="DN58" s="117"/>
      <c r="DO58" s="117"/>
      <c r="DP58" s="117"/>
      <c r="DQ58" s="117"/>
      <c r="DR58" s="117"/>
      <c r="DS58" s="117"/>
      <c r="DT58" s="117"/>
      <c r="DU58" s="117"/>
      <c r="DV58" s="117"/>
      <c r="DW58" s="117"/>
      <c r="DX58" s="117"/>
      <c r="DY58" s="117"/>
      <c r="DZ58" s="117"/>
      <c r="EA58" s="117"/>
      <c r="EB58" s="117"/>
      <c r="EC58" s="117"/>
      <c r="ED58" s="117"/>
      <c r="EE58" s="117"/>
      <c r="EF58" s="117"/>
      <c r="EG58" s="117"/>
      <c r="EH58" s="117"/>
      <c r="EI58" s="117"/>
      <c r="EJ58" s="117"/>
      <c r="EK58" s="117"/>
      <c r="EL58" s="117"/>
      <c r="EM58" s="117"/>
      <c r="EN58" s="117"/>
      <c r="EO58" s="117"/>
      <c r="EP58" s="117"/>
      <c r="EQ58" s="117"/>
      <c r="ER58" s="117"/>
      <c r="ES58" s="117"/>
      <c r="ET58" s="117"/>
      <c r="EU58" s="117"/>
      <c r="EV58" s="117"/>
      <c r="EW58" s="117"/>
      <c r="EX58" s="117"/>
      <c r="EY58" s="117"/>
      <c r="EZ58" s="117"/>
      <c r="FA58" s="117"/>
      <c r="FB58" s="117"/>
      <c r="FC58" s="117"/>
      <c r="FD58" s="117"/>
      <c r="FE58" s="117"/>
      <c r="FF58" s="117"/>
      <c r="FG58" s="117"/>
      <c r="FH58" s="117"/>
      <c r="FI58" s="117"/>
      <c r="FJ58" s="117"/>
      <c r="FK58" s="117"/>
      <c r="FL58" s="117"/>
      <c r="FM58" s="117"/>
      <c r="FN58" s="117"/>
      <c r="FO58" s="117"/>
      <c r="FP58" s="117"/>
      <c r="FQ58" s="117"/>
      <c r="FR58" s="117"/>
      <c r="FS58" s="117"/>
      <c r="FT58" s="117"/>
      <c r="FU58" s="117"/>
      <c r="FV58" s="117"/>
      <c r="FW58" s="117"/>
      <c r="FX58" s="117"/>
      <c r="FY58" s="117"/>
      <c r="FZ58" s="117"/>
      <c r="GA58" s="117"/>
      <c r="GB58" s="117"/>
      <c r="GC58" s="117"/>
      <c r="GD58" s="117"/>
      <c r="GE58" s="117"/>
      <c r="GF58" s="117"/>
      <c r="GG58" s="117"/>
      <c r="GH58" s="117"/>
      <c r="GI58" s="117"/>
      <c r="GJ58" s="117"/>
      <c r="GK58" s="117"/>
      <c r="GL58" s="117"/>
      <c r="GM58" s="117"/>
      <c r="GN58" s="117"/>
      <c r="GO58" s="117"/>
      <c r="GP58" s="117"/>
      <c r="GQ58" s="117"/>
      <c r="GR58" s="117"/>
      <c r="GS58" s="117"/>
      <c r="GT58" s="117"/>
      <c r="GU58" s="117"/>
      <c r="GV58" s="117"/>
      <c r="GW58" s="117"/>
      <c r="GX58" s="117"/>
      <c r="GY58" s="117"/>
      <c r="GZ58" s="117"/>
      <c r="HA58" s="117"/>
      <c r="HB58" s="117"/>
      <c r="HC58" s="117"/>
      <c r="HD58" s="117"/>
      <c r="HE58" s="117"/>
      <c r="HF58" s="117"/>
      <c r="HG58" s="117"/>
      <c r="HH58" s="117"/>
      <c r="HI58" s="117"/>
      <c r="HJ58" s="117"/>
      <c r="HK58" s="117"/>
      <c r="HL58" s="117"/>
      <c r="HM58" s="117"/>
      <c r="HN58" s="117"/>
      <c r="HO58" s="117"/>
      <c r="HP58" s="117"/>
      <c r="HQ58" s="117"/>
      <c r="HR58" s="117"/>
      <c r="HS58" s="117"/>
      <c r="HT58" s="117"/>
      <c r="HU58" s="117"/>
      <c r="HV58" s="117"/>
      <c r="HW58" s="117"/>
      <c r="HX58" s="117"/>
      <c r="HY58" s="117"/>
      <c r="HZ58" s="117"/>
      <c r="IA58" s="117"/>
      <c r="IB58" s="117"/>
      <c r="IC58" s="117"/>
      <c r="ID58" s="117"/>
      <c r="IE58" s="117"/>
      <c r="IF58" s="117"/>
      <c r="IG58" s="199"/>
      <c r="IH58" s="117"/>
      <c r="II58" s="117"/>
      <c r="IJ58" s="117"/>
      <c r="IK58" s="117"/>
      <c r="IL58" s="117"/>
      <c r="IM58" s="117"/>
      <c r="IN58" s="117"/>
      <c r="IO58" s="117"/>
      <c r="IP58" s="117"/>
      <c r="IQ58" s="117"/>
      <c r="IR58" s="117"/>
      <c r="IS58" s="117"/>
      <c r="IT58" s="117"/>
      <c r="IU58" s="117"/>
      <c r="IV58" s="117"/>
      <c r="IW58" s="117"/>
      <c r="IX58" s="117"/>
      <c r="IY58" s="117"/>
      <c r="IZ58" s="117"/>
      <c r="JA58" s="117"/>
      <c r="JB58" s="117"/>
      <c r="JC58" s="199"/>
      <c r="JD58" s="199"/>
      <c r="JE58" s="199"/>
      <c r="JF58" s="199"/>
      <c r="JG58" s="199"/>
      <c r="JH58" s="199"/>
      <c r="JI58" s="199"/>
      <c r="JJ58" s="199"/>
      <c r="JK58" s="199"/>
      <c r="JL58" s="199"/>
      <c r="JM58" s="199"/>
      <c r="JN58" s="199"/>
      <c r="JO58" s="199"/>
      <c r="JP58" s="199"/>
      <c r="JQ58" s="199"/>
      <c r="JR58" s="199"/>
      <c r="JS58" s="199"/>
      <c r="JT58" s="199"/>
      <c r="JU58" s="199"/>
      <c r="JV58" s="199"/>
      <c r="JW58" s="199"/>
      <c r="JX58" s="199"/>
      <c r="JY58" s="199"/>
      <c r="JZ58" s="199"/>
      <c r="KA58" s="199"/>
      <c r="KB58" s="199"/>
      <c r="KC58" s="199"/>
      <c r="KD58" s="199"/>
      <c r="KE58" s="199"/>
      <c r="KF58" s="199"/>
      <c r="KG58" s="199"/>
      <c r="KH58" s="199"/>
      <c r="KI58" s="199"/>
      <c r="KJ58" s="117"/>
      <c r="KK58" s="117"/>
      <c r="KL58" s="117"/>
      <c r="KM58" s="117"/>
      <c r="KN58" s="117"/>
      <c r="KO58" s="117"/>
      <c r="KP58" s="117"/>
      <c r="KQ58" s="117"/>
      <c r="KR58" s="117"/>
      <c r="KS58" s="117"/>
      <c r="KT58" s="117"/>
      <c r="KU58" s="117"/>
      <c r="KV58" s="117"/>
      <c r="KW58" s="117"/>
      <c r="KX58" s="117"/>
      <c r="KY58" s="117"/>
      <c r="KZ58" s="117"/>
      <c r="LA58" s="117"/>
      <c r="LB58" s="119"/>
    </row>
    <row r="59" spans="1:314" s="29" customFormat="1" ht="14.25" customHeight="1" thickBot="1" x14ac:dyDescent="0.35">
      <c r="A59" s="250"/>
      <c r="B59" s="62"/>
      <c r="C59" s="170"/>
      <c r="D59" s="44"/>
      <c r="E59" s="44"/>
      <c r="F59" s="44"/>
      <c r="G59" s="44"/>
      <c r="H59" s="44"/>
      <c r="I59" s="44"/>
      <c r="J59" s="44"/>
      <c r="K59" s="44"/>
      <c r="L59" s="44"/>
      <c r="M59" s="44"/>
      <c r="N59" s="44"/>
      <c r="O59" s="44"/>
      <c r="P59" s="44"/>
      <c r="Q59" s="44"/>
      <c r="R59" s="44"/>
      <c r="S59" s="44"/>
      <c r="T59" s="44"/>
      <c r="U59" s="44"/>
      <c r="V59" s="44"/>
      <c r="W59" s="44"/>
      <c r="X59" s="44"/>
      <c r="Y59" s="44"/>
      <c r="Z59" s="44"/>
      <c r="AA59" s="44"/>
      <c r="AB59" s="44"/>
      <c r="AC59" s="44"/>
      <c r="AD59" s="44"/>
      <c r="AE59" s="44"/>
      <c r="AF59" s="44"/>
      <c r="AG59" s="44"/>
      <c r="AH59" s="44"/>
      <c r="AI59" s="44"/>
      <c r="AJ59" s="44"/>
      <c r="AK59" s="44"/>
      <c r="AL59" s="44"/>
      <c r="AM59" s="44"/>
      <c r="AN59" s="44"/>
      <c r="AO59" s="44"/>
      <c r="AP59" s="44"/>
      <c r="AQ59" s="44"/>
      <c r="AR59" s="44"/>
      <c r="AS59" s="44"/>
      <c r="AT59" s="44"/>
      <c r="AU59" s="44"/>
      <c r="AV59" s="44"/>
      <c r="AW59" s="44"/>
      <c r="AX59" s="44"/>
      <c r="AY59" s="44"/>
      <c r="AZ59" s="44"/>
      <c r="BA59" s="44"/>
      <c r="BB59" s="44"/>
      <c r="BC59" s="44"/>
      <c r="BD59" s="44"/>
      <c r="BE59" s="44"/>
      <c r="BF59" s="44"/>
      <c r="BG59" s="44"/>
      <c r="BH59" s="44"/>
      <c r="BI59" s="44"/>
      <c r="BJ59" s="44"/>
      <c r="BK59" s="44"/>
      <c r="BL59" s="44"/>
      <c r="BM59" s="44"/>
      <c r="BN59" s="44"/>
      <c r="BO59" s="44"/>
      <c r="BP59" s="44"/>
      <c r="BQ59" s="44"/>
      <c r="BR59" s="44"/>
      <c r="BS59" s="44"/>
      <c r="BT59" s="44"/>
      <c r="BU59" s="44"/>
      <c r="BV59" s="44"/>
      <c r="BW59" s="44"/>
      <c r="BX59" s="44"/>
      <c r="BY59" s="44"/>
      <c r="BZ59" s="44"/>
      <c r="CA59" s="44"/>
      <c r="CB59" s="44"/>
      <c r="CC59" s="44"/>
      <c r="CD59" s="44"/>
      <c r="CE59" s="44"/>
      <c r="CF59" s="44"/>
      <c r="CG59" s="44"/>
      <c r="CH59" s="44"/>
      <c r="CI59" s="44"/>
      <c r="CJ59" s="44"/>
      <c r="CK59" s="44"/>
      <c r="CL59" s="44"/>
      <c r="CM59" s="44"/>
      <c r="CN59" s="44"/>
      <c r="CO59" s="44"/>
      <c r="CP59" s="44"/>
      <c r="CQ59" s="44"/>
      <c r="CR59" s="44"/>
      <c r="CS59" s="44"/>
      <c r="CT59" s="44"/>
      <c r="CU59" s="44"/>
      <c r="CV59" s="44"/>
      <c r="CW59" s="44"/>
      <c r="CX59" s="44"/>
      <c r="CY59" s="44"/>
      <c r="CZ59" s="44"/>
      <c r="DA59" s="44"/>
      <c r="DB59" s="44"/>
      <c r="DC59" s="44"/>
      <c r="DD59" s="44"/>
      <c r="DE59" s="44"/>
      <c r="DF59" s="44"/>
      <c r="DG59" s="44"/>
      <c r="DH59" s="44"/>
      <c r="DI59" s="44"/>
      <c r="DJ59" s="44"/>
      <c r="DK59" s="44"/>
      <c r="DL59" s="44"/>
      <c r="DM59" s="44"/>
      <c r="DN59" s="44"/>
      <c r="DO59" s="44"/>
      <c r="DP59" s="44"/>
      <c r="DQ59" s="44"/>
      <c r="DR59" s="44"/>
      <c r="DS59" s="44"/>
      <c r="DT59" s="44"/>
      <c r="DU59" s="44"/>
      <c r="DV59" s="44"/>
      <c r="DW59" s="44"/>
      <c r="DX59" s="44"/>
      <c r="DY59" s="44"/>
      <c r="DZ59" s="44"/>
      <c r="EA59" s="44"/>
      <c r="EB59" s="44"/>
      <c r="EC59" s="44"/>
      <c r="ED59" s="44"/>
      <c r="EE59" s="44"/>
      <c r="EF59" s="44"/>
      <c r="EG59" s="44"/>
      <c r="EH59" s="44"/>
      <c r="EI59" s="44"/>
      <c r="EJ59" s="44"/>
      <c r="EK59" s="44"/>
      <c r="EL59" s="44"/>
      <c r="EM59" s="44"/>
      <c r="EN59" s="44"/>
      <c r="EO59" s="44"/>
      <c r="EP59" s="44"/>
      <c r="EQ59" s="44"/>
      <c r="ER59" s="44"/>
      <c r="ES59" s="44"/>
      <c r="ET59" s="44"/>
      <c r="EU59" s="44"/>
      <c r="EV59" s="44"/>
      <c r="EW59" s="44"/>
      <c r="EX59" s="44"/>
      <c r="EY59" s="44"/>
      <c r="EZ59" s="44"/>
      <c r="FA59" s="44"/>
      <c r="FB59" s="44"/>
      <c r="FC59" s="44"/>
      <c r="FD59" s="44"/>
      <c r="FE59" s="44"/>
      <c r="FF59" s="44"/>
      <c r="FG59" s="44"/>
      <c r="FH59" s="44"/>
      <c r="FI59" s="44"/>
      <c r="FJ59" s="44"/>
      <c r="FK59" s="44"/>
      <c r="FL59" s="44"/>
      <c r="FM59" s="44"/>
      <c r="FN59" s="44"/>
      <c r="FO59" s="44"/>
      <c r="FP59" s="44"/>
      <c r="FQ59" s="44"/>
      <c r="FR59" s="44"/>
      <c r="FS59" s="44"/>
      <c r="FT59" s="44"/>
      <c r="FU59" s="44"/>
      <c r="FV59" s="44"/>
      <c r="FW59" s="44"/>
      <c r="FX59" s="44"/>
      <c r="FY59" s="44"/>
      <c r="FZ59" s="44"/>
      <c r="GA59" s="44"/>
      <c r="GB59" s="44"/>
      <c r="GC59" s="44"/>
      <c r="GD59" s="44"/>
      <c r="GE59" s="44"/>
      <c r="GF59" s="44"/>
      <c r="GG59" s="44"/>
      <c r="GH59" s="44"/>
      <c r="GI59" s="44"/>
      <c r="GJ59" s="44"/>
      <c r="GK59" s="44"/>
      <c r="GL59" s="44"/>
      <c r="GM59" s="44"/>
      <c r="GN59" s="44"/>
      <c r="GO59" s="44"/>
      <c r="GP59" s="44"/>
      <c r="GQ59" s="44"/>
      <c r="GR59" s="44"/>
      <c r="GS59" s="44"/>
      <c r="GT59" s="44"/>
      <c r="GU59" s="44"/>
      <c r="GV59" s="44"/>
      <c r="GW59" s="44"/>
      <c r="GX59" s="44"/>
      <c r="GY59" s="44"/>
      <c r="GZ59" s="44"/>
      <c r="HA59" s="44"/>
      <c r="HB59" s="44"/>
      <c r="HC59" s="44"/>
      <c r="HD59" s="44"/>
      <c r="HE59" s="44"/>
      <c r="HF59" s="44"/>
      <c r="HG59" s="44"/>
      <c r="HH59" s="44"/>
      <c r="HI59" s="44"/>
      <c r="HJ59" s="44"/>
      <c r="HK59" s="44"/>
      <c r="HL59" s="44"/>
      <c r="HM59" s="44"/>
      <c r="HN59" s="44"/>
      <c r="HO59" s="44"/>
      <c r="HP59" s="44"/>
      <c r="HQ59" s="44"/>
      <c r="HR59" s="44"/>
      <c r="HS59" s="44"/>
      <c r="HT59" s="44"/>
      <c r="HU59" s="44"/>
      <c r="HV59" s="44"/>
      <c r="HW59" s="44"/>
      <c r="HX59" s="44"/>
      <c r="HY59" s="44"/>
      <c r="HZ59" s="44"/>
      <c r="IA59" s="44"/>
      <c r="IB59" s="44"/>
      <c r="IC59" s="44"/>
      <c r="ID59" s="44"/>
      <c r="IE59" s="44"/>
      <c r="IF59" s="44"/>
      <c r="IG59" s="44"/>
      <c r="IH59" s="44"/>
      <c r="II59" s="44"/>
      <c r="IJ59" s="44"/>
      <c r="IK59" s="44"/>
      <c r="IL59" s="44"/>
      <c r="IM59" s="44"/>
      <c r="IN59" s="44"/>
      <c r="IO59" s="44"/>
      <c r="IP59" s="44"/>
      <c r="IQ59" s="44"/>
      <c r="IR59" s="44"/>
      <c r="IS59" s="44"/>
      <c r="IT59" s="44"/>
      <c r="IU59" s="44"/>
      <c r="IV59" s="44"/>
      <c r="IW59" s="44"/>
      <c r="IX59" s="44"/>
      <c r="IY59" s="44"/>
      <c r="IZ59" s="44"/>
      <c r="JA59" s="44"/>
      <c r="JB59" s="44"/>
      <c r="JC59" s="44"/>
      <c r="JD59" s="44"/>
      <c r="JE59" s="44"/>
      <c r="JF59" s="44"/>
      <c r="JG59" s="44"/>
      <c r="JH59" s="44"/>
      <c r="JI59" s="44"/>
      <c r="JJ59" s="44"/>
      <c r="JK59" s="44"/>
      <c r="JL59" s="44"/>
      <c r="JM59" s="44"/>
      <c r="JN59" s="44"/>
      <c r="JO59" s="44"/>
      <c r="JP59" s="44"/>
      <c r="JQ59" s="44"/>
      <c r="JR59" s="44"/>
      <c r="JS59" s="44"/>
      <c r="JT59" s="44"/>
      <c r="JU59" s="44"/>
      <c r="JV59" s="44"/>
      <c r="JW59" s="44"/>
      <c r="JX59" s="44"/>
      <c r="JY59" s="44"/>
      <c r="JZ59" s="44"/>
      <c r="KA59" s="44"/>
      <c r="KB59" s="44"/>
      <c r="KC59" s="44"/>
      <c r="KD59" s="44"/>
      <c r="KE59" s="44"/>
      <c r="KF59" s="44"/>
      <c r="KG59" s="44"/>
      <c r="KH59" s="44"/>
      <c r="KI59" s="44"/>
      <c r="KJ59" s="44"/>
      <c r="KK59" s="44"/>
      <c r="KL59" s="44"/>
      <c r="KM59" s="44"/>
      <c r="KN59" s="44"/>
      <c r="KO59" s="44"/>
      <c r="KP59" s="44"/>
      <c r="KQ59" s="44"/>
      <c r="KR59" s="44"/>
      <c r="KS59" s="44"/>
      <c r="KT59" s="44"/>
      <c r="KU59" s="44"/>
      <c r="KV59" s="44"/>
      <c r="KW59" s="44"/>
      <c r="KX59" s="44"/>
      <c r="KY59" s="44"/>
      <c r="KZ59" s="44"/>
      <c r="LA59" s="44"/>
      <c r="LB59" s="44"/>
    </row>
    <row r="60" spans="1:314" s="29" customFormat="1" ht="13.5" customHeight="1" x14ac:dyDescent="0.3">
      <c r="A60" s="209" t="s">
        <v>202</v>
      </c>
      <c r="B60" s="45" t="s">
        <v>33</v>
      </c>
      <c r="C60" s="46"/>
      <c r="D60" s="121"/>
      <c r="E60" s="121"/>
      <c r="F60" s="121"/>
      <c r="G60" s="121"/>
      <c r="H60" s="121"/>
      <c r="I60" s="121"/>
      <c r="J60" s="121"/>
      <c r="K60" s="121"/>
      <c r="L60" s="121"/>
      <c r="M60" s="121"/>
      <c r="N60" s="121"/>
      <c r="O60" s="121"/>
      <c r="P60" s="121"/>
      <c r="Q60" s="121"/>
      <c r="R60" s="121"/>
      <c r="S60" s="121"/>
      <c r="T60" s="121"/>
      <c r="U60" s="121"/>
      <c r="V60" s="121"/>
      <c r="W60" s="121"/>
      <c r="X60" s="121"/>
      <c r="Y60" s="121"/>
      <c r="Z60" s="121"/>
      <c r="AA60" s="121"/>
      <c r="AB60" s="121"/>
      <c r="AC60" s="121"/>
      <c r="AD60" s="121"/>
      <c r="AE60" s="121"/>
      <c r="AF60" s="121"/>
      <c r="AG60" s="121"/>
      <c r="AH60" s="121"/>
      <c r="AI60" s="121"/>
      <c r="AJ60" s="121"/>
      <c r="AK60" s="121"/>
      <c r="AL60" s="121"/>
      <c r="AM60" s="121"/>
      <c r="AN60" s="121"/>
      <c r="AO60" s="121"/>
      <c r="AP60" s="121"/>
      <c r="AQ60" s="121"/>
      <c r="AR60" s="121"/>
      <c r="AS60" s="121"/>
      <c r="AT60" s="121"/>
      <c r="AU60" s="121"/>
      <c r="AV60" s="121"/>
      <c r="AW60" s="121"/>
      <c r="AX60" s="121"/>
      <c r="AY60" s="121"/>
      <c r="AZ60" s="121"/>
      <c r="BA60" s="121"/>
      <c r="BB60" s="121"/>
      <c r="BC60" s="121"/>
      <c r="BD60" s="121"/>
      <c r="BE60" s="121"/>
      <c r="BF60" s="121"/>
      <c r="BG60" s="121"/>
      <c r="BH60" s="121"/>
      <c r="BI60" s="121"/>
      <c r="BJ60" s="121"/>
      <c r="BK60" s="121"/>
      <c r="BL60" s="121"/>
      <c r="BM60" s="121"/>
      <c r="BN60" s="121"/>
      <c r="BO60" s="121"/>
      <c r="BP60" s="121"/>
      <c r="BQ60" s="187"/>
      <c r="BR60" s="187"/>
      <c r="BS60" s="187"/>
      <c r="BT60" s="187"/>
      <c r="BU60" s="187"/>
      <c r="BV60" s="187"/>
      <c r="BW60" s="187"/>
      <c r="BX60" s="187"/>
      <c r="BY60" s="187"/>
      <c r="BZ60" s="187"/>
      <c r="CA60" s="187"/>
      <c r="CB60" s="187"/>
      <c r="CC60" s="187"/>
      <c r="CD60" s="187"/>
      <c r="CE60" s="187"/>
      <c r="CF60" s="187"/>
      <c r="CG60" s="187"/>
      <c r="CH60" s="187"/>
      <c r="CI60" s="187"/>
      <c r="CJ60" s="187"/>
      <c r="CK60" s="187"/>
      <c r="CL60" s="187"/>
      <c r="CM60" s="187"/>
      <c r="CN60" s="187"/>
      <c r="CO60" s="187"/>
      <c r="CP60" s="187"/>
      <c r="CQ60" s="187"/>
      <c r="CR60" s="187"/>
      <c r="CS60" s="187"/>
      <c r="CT60" s="187"/>
      <c r="CU60" s="187"/>
      <c r="CV60" s="187"/>
      <c r="CW60" s="187"/>
      <c r="CX60" s="187"/>
      <c r="CY60" s="187"/>
      <c r="CZ60" s="187"/>
      <c r="DA60" s="187"/>
      <c r="DB60" s="187"/>
      <c r="DC60" s="187"/>
      <c r="DD60" s="187"/>
      <c r="DE60" s="187"/>
      <c r="DF60" s="187"/>
      <c r="DG60" s="187"/>
      <c r="DH60" s="187"/>
      <c r="DI60" s="187"/>
      <c r="DJ60" s="187"/>
      <c r="DK60" s="187"/>
      <c r="DL60" s="187"/>
      <c r="DM60" s="187"/>
      <c r="DN60" s="187"/>
      <c r="DO60" s="187"/>
      <c r="DP60" s="187"/>
      <c r="DQ60" s="187"/>
      <c r="DR60" s="187"/>
      <c r="DS60" s="187"/>
      <c r="DT60" s="187"/>
      <c r="DU60" s="187"/>
      <c r="DV60" s="187"/>
      <c r="DW60" s="187"/>
      <c r="DX60" s="187"/>
      <c r="DY60" s="187"/>
      <c r="DZ60" s="187"/>
      <c r="EA60" s="187"/>
      <c r="EB60" s="187"/>
      <c r="EC60" s="187"/>
      <c r="ED60" s="187"/>
      <c r="EE60" s="187"/>
      <c r="EF60" s="187"/>
      <c r="EG60" s="187"/>
      <c r="EH60" s="187"/>
      <c r="EI60" s="187"/>
      <c r="EJ60" s="187"/>
      <c r="EK60" s="187"/>
      <c r="EL60" s="187"/>
      <c r="EM60" s="187"/>
      <c r="EN60" s="187"/>
      <c r="EO60" s="187"/>
      <c r="EP60" s="187"/>
      <c r="EQ60" s="187"/>
      <c r="ER60" s="187"/>
      <c r="ES60" s="187"/>
      <c r="ET60" s="187"/>
      <c r="EU60" s="187"/>
      <c r="EV60" s="187"/>
      <c r="EW60" s="187"/>
      <c r="EX60" s="187"/>
      <c r="EY60" s="187"/>
      <c r="EZ60" s="187"/>
      <c r="FA60" s="187"/>
      <c r="FB60" s="187"/>
      <c r="FC60" s="187"/>
      <c r="FD60" s="187"/>
      <c r="FE60" s="187"/>
      <c r="FF60" s="187"/>
      <c r="FG60" s="187"/>
      <c r="FH60" s="187"/>
      <c r="FI60" s="187"/>
      <c r="FJ60" s="187"/>
      <c r="FK60" s="187"/>
      <c r="FL60" s="187"/>
      <c r="FM60" s="187"/>
      <c r="FN60" s="187"/>
      <c r="FO60" s="187"/>
      <c r="FP60" s="187"/>
      <c r="FQ60" s="187"/>
      <c r="FR60" s="187"/>
      <c r="FS60" s="187"/>
      <c r="FT60" s="187"/>
      <c r="FU60" s="187"/>
      <c r="FV60" s="187"/>
      <c r="FW60" s="187"/>
      <c r="FX60" s="187"/>
      <c r="FY60" s="187"/>
      <c r="FZ60" s="187"/>
      <c r="GA60" s="187"/>
      <c r="GB60" s="187"/>
      <c r="GC60" s="187"/>
      <c r="GD60" s="187"/>
      <c r="GE60" s="187"/>
      <c r="GF60" s="187"/>
      <c r="GG60" s="187"/>
      <c r="GH60" s="187"/>
      <c r="GI60" s="187"/>
      <c r="GJ60" s="187"/>
      <c r="GK60" s="187"/>
      <c r="GL60" s="187"/>
      <c r="GM60" s="187"/>
      <c r="GN60" s="187"/>
      <c r="GO60" s="187"/>
      <c r="GP60" s="187"/>
      <c r="GQ60" s="187"/>
      <c r="GR60" s="187"/>
      <c r="GS60" s="187"/>
      <c r="GT60" s="187"/>
      <c r="GU60" s="187"/>
      <c r="GV60" s="187"/>
      <c r="GW60" s="187"/>
      <c r="GX60" s="187"/>
      <c r="GY60" s="187"/>
      <c r="GZ60" s="187"/>
      <c r="HA60" s="187"/>
      <c r="HB60" s="187"/>
      <c r="HC60" s="187"/>
      <c r="HD60" s="187"/>
      <c r="HE60" s="187"/>
      <c r="HF60" s="187"/>
      <c r="HG60" s="187"/>
      <c r="HH60" s="187"/>
      <c r="HI60" s="187"/>
      <c r="HJ60" s="187"/>
      <c r="HK60" s="187"/>
      <c r="HL60" s="187"/>
      <c r="HM60" s="187"/>
      <c r="HN60" s="187"/>
      <c r="HO60" s="187"/>
      <c r="HP60" s="187"/>
      <c r="HQ60" s="187"/>
      <c r="HR60" s="187"/>
      <c r="HS60" s="187"/>
      <c r="HT60" s="187"/>
      <c r="HU60" s="187"/>
      <c r="HV60" s="187"/>
      <c r="HW60" s="187"/>
      <c r="HX60" s="187"/>
      <c r="HY60" s="187"/>
      <c r="HZ60" s="187"/>
      <c r="IA60" s="187"/>
      <c r="IB60" s="187"/>
      <c r="IC60" s="187"/>
      <c r="ID60" s="187"/>
      <c r="IE60" s="187"/>
      <c r="IF60" s="187"/>
      <c r="IG60" s="187"/>
      <c r="IH60" s="187"/>
      <c r="II60" s="187"/>
      <c r="IJ60" s="187"/>
      <c r="IK60" s="187"/>
      <c r="IL60" s="187"/>
      <c r="IM60" s="187"/>
      <c r="IN60" s="187"/>
      <c r="IO60" s="187"/>
      <c r="IP60" s="187"/>
      <c r="IQ60" s="187"/>
      <c r="IR60" s="187"/>
      <c r="IS60" s="187"/>
      <c r="IT60" s="187"/>
      <c r="IU60" s="187"/>
      <c r="IV60" s="187"/>
      <c r="IW60" s="187"/>
      <c r="IX60" s="187"/>
      <c r="IY60" s="187"/>
      <c r="IZ60" s="187"/>
      <c r="JA60" s="187"/>
      <c r="JB60" s="187"/>
      <c r="JC60" s="187"/>
      <c r="JD60" s="187"/>
      <c r="JE60" s="187"/>
      <c r="JF60" s="187"/>
      <c r="JG60" s="187"/>
      <c r="JH60" s="187"/>
      <c r="JI60" s="187"/>
      <c r="JJ60" s="187"/>
      <c r="JK60" s="187"/>
      <c r="JL60" s="187"/>
      <c r="JM60" s="187"/>
      <c r="JN60" s="187"/>
      <c r="JO60" s="187"/>
      <c r="JP60" s="187"/>
      <c r="JQ60" s="187"/>
      <c r="JR60" s="187"/>
      <c r="JS60" s="187"/>
      <c r="JT60" s="187"/>
      <c r="JU60" s="187"/>
      <c r="JV60" s="187"/>
      <c r="JW60" s="187"/>
      <c r="JX60" s="187"/>
      <c r="JY60" s="187"/>
      <c r="JZ60" s="187"/>
      <c r="KA60" s="187"/>
      <c r="KB60" s="187"/>
      <c r="KC60" s="187"/>
      <c r="KD60" s="187"/>
      <c r="KE60" s="187"/>
      <c r="KF60" s="187"/>
      <c r="KG60" s="187"/>
      <c r="KH60" s="187"/>
      <c r="KI60" s="187"/>
      <c r="KJ60" s="187"/>
      <c r="KK60" s="187"/>
      <c r="KL60" s="187"/>
      <c r="KM60" s="187"/>
      <c r="KN60" s="187"/>
      <c r="KO60" s="187"/>
      <c r="KP60" s="187"/>
      <c r="KQ60" s="187"/>
      <c r="KR60" s="187"/>
      <c r="KS60" s="187"/>
      <c r="KT60" s="187"/>
      <c r="KU60" s="187"/>
      <c r="KV60" s="187"/>
      <c r="KW60" s="187"/>
      <c r="KX60" s="187"/>
      <c r="KY60" s="187"/>
      <c r="KZ60" s="187"/>
      <c r="LA60" s="187"/>
      <c r="LB60" s="118"/>
    </row>
    <row r="61" spans="1:314" s="29" customFormat="1" ht="14.25" customHeight="1" thickBot="1" x14ac:dyDescent="0.35">
      <c r="A61" s="210" t="s">
        <v>203</v>
      </c>
      <c r="B61" s="47" t="s">
        <v>34</v>
      </c>
      <c r="C61" s="48"/>
      <c r="D61" s="117"/>
      <c r="E61" s="117"/>
      <c r="F61" s="117"/>
      <c r="G61" s="117"/>
      <c r="H61" s="117"/>
      <c r="I61" s="117"/>
      <c r="J61" s="117"/>
      <c r="K61" s="117"/>
      <c r="L61" s="117"/>
      <c r="M61" s="117"/>
      <c r="N61" s="117"/>
      <c r="O61" s="117"/>
      <c r="P61" s="117"/>
      <c r="Q61" s="117"/>
      <c r="R61" s="117"/>
      <c r="S61" s="117"/>
      <c r="T61" s="117"/>
      <c r="U61" s="117"/>
      <c r="V61" s="117"/>
      <c r="W61" s="117"/>
      <c r="X61" s="117"/>
      <c r="Y61" s="117"/>
      <c r="Z61" s="117"/>
      <c r="AA61" s="117"/>
      <c r="AB61" s="117"/>
      <c r="AC61" s="117"/>
      <c r="AD61" s="117"/>
      <c r="AE61" s="117"/>
      <c r="AF61" s="117"/>
      <c r="AG61" s="117"/>
      <c r="AH61" s="117"/>
      <c r="AI61" s="117"/>
      <c r="AJ61" s="117"/>
      <c r="AK61" s="117"/>
      <c r="AL61" s="117"/>
      <c r="AM61" s="117"/>
      <c r="AN61" s="117"/>
      <c r="AO61" s="117"/>
      <c r="AP61" s="117"/>
      <c r="AQ61" s="117"/>
      <c r="AR61" s="117"/>
      <c r="AS61" s="117"/>
      <c r="AT61" s="117"/>
      <c r="AU61" s="117"/>
      <c r="AV61" s="117"/>
      <c r="AW61" s="117"/>
      <c r="AX61" s="117"/>
      <c r="AY61" s="117"/>
      <c r="AZ61" s="117"/>
      <c r="BA61" s="117"/>
      <c r="BB61" s="117"/>
      <c r="BC61" s="117"/>
      <c r="BD61" s="117"/>
      <c r="BE61" s="117"/>
      <c r="BF61" s="117"/>
      <c r="BG61" s="117"/>
      <c r="BH61" s="117"/>
      <c r="BI61" s="117"/>
      <c r="BJ61" s="117"/>
      <c r="BK61" s="117"/>
      <c r="BL61" s="117"/>
      <c r="BM61" s="117"/>
      <c r="BN61" s="117"/>
      <c r="BO61" s="117"/>
      <c r="BP61" s="117"/>
      <c r="BQ61" s="199"/>
      <c r="BR61" s="199"/>
      <c r="BS61" s="199"/>
      <c r="BT61" s="199"/>
      <c r="BU61" s="199"/>
      <c r="BV61" s="199"/>
      <c r="BW61" s="199"/>
      <c r="BX61" s="199"/>
      <c r="BY61" s="199"/>
      <c r="BZ61" s="199"/>
      <c r="CA61" s="199"/>
      <c r="CB61" s="199"/>
      <c r="CC61" s="199"/>
      <c r="CD61" s="199"/>
      <c r="CE61" s="199"/>
      <c r="CF61" s="199"/>
      <c r="CG61" s="199"/>
      <c r="CH61" s="199"/>
      <c r="CI61" s="199"/>
      <c r="CJ61" s="199"/>
      <c r="CK61" s="199"/>
      <c r="CL61" s="199"/>
      <c r="CM61" s="199"/>
      <c r="CN61" s="199"/>
      <c r="CO61" s="199"/>
      <c r="CP61" s="199"/>
      <c r="CQ61" s="199"/>
      <c r="CR61" s="199"/>
      <c r="CS61" s="199"/>
      <c r="CT61" s="199"/>
      <c r="CU61" s="199"/>
      <c r="CV61" s="199"/>
      <c r="CW61" s="199"/>
      <c r="CX61" s="199"/>
      <c r="CY61" s="199"/>
      <c r="CZ61" s="199"/>
      <c r="DA61" s="199"/>
      <c r="DB61" s="199"/>
      <c r="DC61" s="199"/>
      <c r="DD61" s="199"/>
      <c r="DE61" s="199"/>
      <c r="DF61" s="199"/>
      <c r="DG61" s="199"/>
      <c r="DH61" s="199"/>
      <c r="DI61" s="199"/>
      <c r="DJ61" s="199"/>
      <c r="DK61" s="199"/>
      <c r="DL61" s="199"/>
      <c r="DM61" s="199"/>
      <c r="DN61" s="199"/>
      <c r="DO61" s="199"/>
      <c r="DP61" s="199"/>
      <c r="DQ61" s="199"/>
      <c r="DR61" s="199"/>
      <c r="DS61" s="199"/>
      <c r="DT61" s="199"/>
      <c r="DU61" s="199"/>
      <c r="DV61" s="199"/>
      <c r="DW61" s="199"/>
      <c r="DX61" s="199"/>
      <c r="DY61" s="199"/>
      <c r="DZ61" s="199"/>
      <c r="EA61" s="199"/>
      <c r="EB61" s="199"/>
      <c r="EC61" s="199"/>
      <c r="ED61" s="199"/>
      <c r="EE61" s="199"/>
      <c r="EF61" s="199"/>
      <c r="EG61" s="199"/>
      <c r="EH61" s="199"/>
      <c r="EI61" s="199"/>
      <c r="EJ61" s="199"/>
      <c r="EK61" s="199"/>
      <c r="EL61" s="199"/>
      <c r="EM61" s="199"/>
      <c r="EN61" s="199"/>
      <c r="EO61" s="199"/>
      <c r="EP61" s="199"/>
      <c r="EQ61" s="199"/>
      <c r="ER61" s="199"/>
      <c r="ES61" s="199"/>
      <c r="ET61" s="199"/>
      <c r="EU61" s="199"/>
      <c r="EV61" s="199"/>
      <c r="EW61" s="199"/>
      <c r="EX61" s="199"/>
      <c r="EY61" s="199"/>
      <c r="EZ61" s="199"/>
      <c r="FA61" s="199"/>
      <c r="FB61" s="199"/>
      <c r="FC61" s="199"/>
      <c r="FD61" s="199"/>
      <c r="FE61" s="199"/>
      <c r="FF61" s="199"/>
      <c r="FG61" s="199"/>
      <c r="FH61" s="199"/>
      <c r="FI61" s="199"/>
      <c r="FJ61" s="199"/>
      <c r="FK61" s="199"/>
      <c r="FL61" s="199"/>
      <c r="FM61" s="199"/>
      <c r="FN61" s="199"/>
      <c r="FO61" s="199"/>
      <c r="FP61" s="199"/>
      <c r="FQ61" s="199"/>
      <c r="FR61" s="199"/>
      <c r="FS61" s="199"/>
      <c r="FT61" s="199"/>
      <c r="FU61" s="199"/>
      <c r="FV61" s="199"/>
      <c r="FW61" s="199"/>
      <c r="FX61" s="199"/>
      <c r="FY61" s="199"/>
      <c r="FZ61" s="199"/>
      <c r="GA61" s="199"/>
      <c r="GB61" s="199"/>
      <c r="GC61" s="199"/>
      <c r="GD61" s="199"/>
      <c r="GE61" s="199"/>
      <c r="GF61" s="199"/>
      <c r="GG61" s="199"/>
      <c r="GH61" s="199"/>
      <c r="GI61" s="199"/>
      <c r="GJ61" s="199"/>
      <c r="GK61" s="199"/>
      <c r="GL61" s="199"/>
      <c r="GM61" s="199"/>
      <c r="GN61" s="199"/>
      <c r="GO61" s="199"/>
      <c r="GP61" s="199"/>
      <c r="GQ61" s="199"/>
      <c r="GR61" s="199"/>
      <c r="GS61" s="199"/>
      <c r="GT61" s="199"/>
      <c r="GU61" s="199"/>
      <c r="GV61" s="199"/>
      <c r="GW61" s="199"/>
      <c r="GX61" s="199"/>
      <c r="GY61" s="199"/>
      <c r="GZ61" s="199"/>
      <c r="HA61" s="199"/>
      <c r="HB61" s="199"/>
      <c r="HC61" s="199"/>
      <c r="HD61" s="199"/>
      <c r="HE61" s="199"/>
      <c r="HF61" s="199"/>
      <c r="HG61" s="199"/>
      <c r="HH61" s="199"/>
      <c r="HI61" s="199"/>
      <c r="HJ61" s="199"/>
      <c r="HK61" s="199"/>
      <c r="HL61" s="199"/>
      <c r="HM61" s="199"/>
      <c r="HN61" s="199"/>
      <c r="HO61" s="199"/>
      <c r="HP61" s="199"/>
      <c r="HQ61" s="199"/>
      <c r="HR61" s="199"/>
      <c r="HS61" s="199"/>
      <c r="HT61" s="199"/>
      <c r="HU61" s="199"/>
      <c r="HV61" s="199"/>
      <c r="HW61" s="199"/>
      <c r="HX61" s="199"/>
      <c r="HY61" s="199"/>
      <c r="HZ61" s="199"/>
      <c r="IA61" s="199"/>
      <c r="IB61" s="199"/>
      <c r="IC61" s="199"/>
      <c r="ID61" s="199"/>
      <c r="IE61" s="199"/>
      <c r="IF61" s="199"/>
      <c r="IG61" s="199"/>
      <c r="IH61" s="199"/>
      <c r="II61" s="199"/>
      <c r="IJ61" s="199"/>
      <c r="IK61" s="199"/>
      <c r="IL61" s="199"/>
      <c r="IM61" s="199"/>
      <c r="IN61" s="199"/>
      <c r="IO61" s="199"/>
      <c r="IP61" s="199"/>
      <c r="IQ61" s="199"/>
      <c r="IR61" s="199"/>
      <c r="IS61" s="199"/>
      <c r="IT61" s="199"/>
      <c r="IU61" s="199"/>
      <c r="IV61" s="199"/>
      <c r="IW61" s="199"/>
      <c r="IX61" s="199"/>
      <c r="IY61" s="199"/>
      <c r="IZ61" s="199"/>
      <c r="JA61" s="199"/>
      <c r="JB61" s="199"/>
      <c r="JC61" s="199"/>
      <c r="JD61" s="199"/>
      <c r="JE61" s="199"/>
      <c r="JF61" s="199"/>
      <c r="JG61" s="199"/>
      <c r="JH61" s="199"/>
      <c r="JI61" s="199"/>
      <c r="JJ61" s="199"/>
      <c r="JK61" s="199"/>
      <c r="JL61" s="199"/>
      <c r="JM61" s="199"/>
      <c r="JN61" s="199"/>
      <c r="JO61" s="199"/>
      <c r="JP61" s="199"/>
      <c r="JQ61" s="199"/>
      <c r="JR61" s="199"/>
      <c r="JS61" s="199"/>
      <c r="JT61" s="199"/>
      <c r="JU61" s="199"/>
      <c r="JV61" s="199"/>
      <c r="JW61" s="199"/>
      <c r="JX61" s="199"/>
      <c r="JY61" s="199"/>
      <c r="JZ61" s="199"/>
      <c r="KA61" s="199"/>
      <c r="KB61" s="199"/>
      <c r="KC61" s="199"/>
      <c r="KD61" s="199"/>
      <c r="KE61" s="199"/>
      <c r="KF61" s="199"/>
      <c r="KG61" s="199"/>
      <c r="KH61" s="199"/>
      <c r="KI61" s="199"/>
      <c r="KJ61" s="199"/>
      <c r="KK61" s="199"/>
      <c r="KL61" s="199"/>
      <c r="KM61" s="199"/>
      <c r="KN61" s="199"/>
      <c r="KO61" s="199"/>
      <c r="KP61" s="254" t="s">
        <v>198</v>
      </c>
      <c r="KQ61" s="199"/>
      <c r="KR61" s="199"/>
      <c r="KS61" s="199"/>
      <c r="KT61" s="199"/>
      <c r="KU61" s="199"/>
      <c r="KV61" s="199"/>
      <c r="KW61" s="199"/>
      <c r="KX61" s="199"/>
      <c r="KY61" s="199"/>
      <c r="KZ61" s="199"/>
      <c r="LA61" s="199"/>
      <c r="LB61" s="119"/>
    </row>
    <row r="62" spans="1:314" ht="12" customHeight="1" x14ac:dyDescent="0.3">
      <c r="A62" s="61" t="s">
        <v>30</v>
      </c>
      <c r="D62" s="69"/>
      <c r="E62" s="2" t="s">
        <v>59</v>
      </c>
      <c r="U62" s="83"/>
      <c r="V62" s="2" t="s">
        <v>65</v>
      </c>
      <c r="W62" s="2"/>
      <c r="X62" s="2"/>
      <c r="Y62" s="2"/>
      <c r="Z62" s="2"/>
      <c r="AA62" s="2"/>
      <c r="AB62" s="2"/>
      <c r="AC62" s="2"/>
    </row>
    <row r="63" spans="1:314" x14ac:dyDescent="0.3">
      <c r="D63" s="70"/>
      <c r="E63" s="2" t="s">
        <v>60</v>
      </c>
      <c r="U63" s="84"/>
      <c r="V63" s="2" t="s">
        <v>66</v>
      </c>
      <c r="W63" s="2"/>
      <c r="X63" s="2"/>
      <c r="Y63" s="2"/>
      <c r="Z63" s="2"/>
      <c r="AM63" s="54" t="s">
        <v>50</v>
      </c>
      <c r="DB63" s="54" t="s">
        <v>50</v>
      </c>
      <c r="DJ63" s="54"/>
      <c r="FQ63" s="54" t="s">
        <v>50</v>
      </c>
      <c r="FY63" s="54"/>
      <c r="HS63" s="54" t="s">
        <v>50</v>
      </c>
      <c r="ID63" s="54" t="s">
        <v>51</v>
      </c>
    </row>
    <row r="64" spans="1:314" x14ac:dyDescent="0.3">
      <c r="D64" s="72"/>
      <c r="E64" s="2" t="s">
        <v>61</v>
      </c>
      <c r="U64" s="126"/>
      <c r="V64" s="2" t="s">
        <v>86</v>
      </c>
    </row>
    <row r="65" spans="2:16" x14ac:dyDescent="0.3">
      <c r="C65" s="13"/>
      <c r="D65" s="13"/>
      <c r="E65" s="13"/>
      <c r="F65" s="13"/>
      <c r="G65" s="13"/>
      <c r="H65" s="13"/>
      <c r="I65" s="13"/>
      <c r="J65" s="13"/>
      <c r="K65" s="13"/>
      <c r="L65" s="13"/>
      <c r="M65" s="13"/>
      <c r="N65" s="13"/>
      <c r="O65" s="13"/>
      <c r="P65" s="13"/>
    </row>
    <row r="66" spans="2:16" ht="15" customHeight="1" x14ac:dyDescent="0.3">
      <c r="B66" s="13"/>
      <c r="C66" s="13"/>
      <c r="D66" s="13"/>
      <c r="E66" s="13"/>
      <c r="F66" s="13"/>
      <c r="G66" s="13"/>
      <c r="H66" s="13"/>
      <c r="I66" s="13"/>
      <c r="J66" s="13"/>
      <c r="K66" s="13"/>
      <c r="L66" s="13"/>
      <c r="M66" s="13"/>
      <c r="N66" s="13"/>
      <c r="O66" s="13"/>
      <c r="P66" s="13"/>
    </row>
    <row r="67" spans="2:16" ht="15" customHeight="1" x14ac:dyDescent="0.3">
      <c r="C67" s="14"/>
      <c r="D67" s="14"/>
      <c r="E67" s="14"/>
      <c r="F67" s="14"/>
      <c r="G67" s="14"/>
      <c r="H67" s="14"/>
      <c r="I67" s="14"/>
      <c r="J67" s="14"/>
      <c r="K67" s="14"/>
      <c r="L67" s="14"/>
      <c r="M67" s="14"/>
      <c r="N67" s="14"/>
      <c r="O67" s="14"/>
      <c r="P67" s="14"/>
    </row>
    <row r="68" spans="2:16" ht="15.75" customHeight="1" x14ac:dyDescent="0.3">
      <c r="B68" s="14"/>
      <c r="C68" s="14"/>
      <c r="D68" s="14"/>
      <c r="E68" s="14"/>
      <c r="F68" s="14"/>
      <c r="G68" s="14"/>
      <c r="H68" s="14"/>
      <c r="I68" s="14"/>
      <c r="J68" s="14"/>
      <c r="K68" s="14"/>
      <c r="L68" s="14"/>
      <c r="M68" s="14"/>
      <c r="N68" s="14"/>
      <c r="O68" s="14"/>
      <c r="P68" s="14"/>
    </row>
    <row r="69" spans="2:16" ht="15" customHeight="1" x14ac:dyDescent="0.3">
      <c r="B69" s="11" t="s">
        <v>25</v>
      </c>
      <c r="C69" s="13"/>
      <c r="D69" s="13"/>
      <c r="E69" s="13"/>
      <c r="F69" s="13"/>
      <c r="G69" s="13"/>
      <c r="H69" s="13"/>
      <c r="I69" s="13"/>
      <c r="J69" s="13"/>
      <c r="K69" s="13"/>
      <c r="L69" s="13"/>
      <c r="M69" s="13"/>
      <c r="N69" s="13"/>
      <c r="O69" s="13"/>
      <c r="P69" s="13"/>
    </row>
    <row r="70" spans="2:16" ht="15" customHeight="1" x14ac:dyDescent="0.3">
      <c r="B70" s="13"/>
      <c r="C70" s="13"/>
      <c r="D70" s="13"/>
      <c r="E70" s="13"/>
      <c r="F70" s="13"/>
      <c r="G70" s="13"/>
      <c r="H70" s="13"/>
      <c r="I70" s="13"/>
      <c r="J70" s="13"/>
      <c r="K70" s="13"/>
      <c r="L70" s="13"/>
      <c r="M70" s="13"/>
      <c r="N70" s="13"/>
      <c r="O70" s="13"/>
      <c r="P70" s="13"/>
    </row>
    <row r="72" spans="2:16" x14ac:dyDescent="0.3">
      <c r="B72" s="14" t="s">
        <v>31</v>
      </c>
    </row>
    <row r="75" spans="2:16" x14ac:dyDescent="0.3">
      <c r="B75" s="13" t="s">
        <v>32</v>
      </c>
    </row>
    <row r="78" spans="2:16" x14ac:dyDescent="0.3">
      <c r="B78" s="13" t="s">
        <v>26</v>
      </c>
    </row>
  </sheetData>
  <mergeCells count="13">
    <mergeCell ref="A53:A55"/>
    <mergeCell ref="IW31:LA31"/>
    <mergeCell ref="A46:A48"/>
    <mergeCell ref="B1:AC1"/>
    <mergeCell ref="B2:AC2"/>
    <mergeCell ref="Q6:AG6"/>
    <mergeCell ref="A10:B10"/>
    <mergeCell ref="A12:A13"/>
    <mergeCell ref="B12:B13"/>
    <mergeCell ref="A14:A15"/>
    <mergeCell ref="B14:B15"/>
    <mergeCell ref="A16:A17"/>
    <mergeCell ref="B16:B17"/>
  </mergeCells>
  <printOptions horizontalCentered="1" verticalCentered="1"/>
  <pageMargins left="0.19685039370078741" right="0.19685039370078741" top="0.19685039370078741" bottom="0.19685039370078741" header="0.31496062992125984" footer="0.31496062992125984"/>
  <pageSetup scale="57"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10"/>
  <sheetViews>
    <sheetView view="pageBreakPreview" zoomScale="70" zoomScaleNormal="55" zoomScaleSheetLayoutView="70" workbookViewId="0">
      <selection activeCell="O19" sqref="O19"/>
    </sheetView>
  </sheetViews>
  <sheetFormatPr baseColWidth="10" defaultColWidth="11.44140625" defaultRowHeight="14.4" x14ac:dyDescent="0.3"/>
  <cols>
    <col min="1" max="1" width="17.6640625" style="61" customWidth="1"/>
    <col min="2" max="6" width="11.44140625" style="61"/>
    <col min="7" max="7" width="10" style="61" customWidth="1"/>
    <col min="8" max="8" width="7.88671875" style="61" customWidth="1"/>
    <col min="9" max="9" width="15.44140625" style="61" customWidth="1"/>
    <col min="10" max="10" width="21.88671875" style="61" customWidth="1"/>
    <col min="11" max="17" width="11.44140625" style="61"/>
    <col min="18" max="18" width="16.6640625" style="61" bestFit="1" customWidth="1"/>
    <col min="19" max="16384" width="11.44140625" style="61"/>
  </cols>
  <sheetData>
    <row r="1" spans="1:11" x14ac:dyDescent="0.3">
      <c r="B1" s="273" t="s">
        <v>27</v>
      </c>
      <c r="C1" s="273"/>
      <c r="D1" s="273"/>
      <c r="E1" s="273"/>
      <c r="F1" s="273"/>
      <c r="G1" s="273"/>
      <c r="H1" s="273"/>
      <c r="I1" s="273"/>
      <c r="J1" s="12"/>
      <c r="K1" s="12"/>
    </row>
    <row r="2" spans="1:11" x14ac:dyDescent="0.3">
      <c r="B2" s="259" t="s">
        <v>28</v>
      </c>
      <c r="C2" s="259"/>
      <c r="D2" s="259"/>
      <c r="E2" s="259"/>
      <c r="F2" s="259"/>
      <c r="G2" s="259"/>
      <c r="H2" s="259"/>
      <c r="I2" s="259"/>
      <c r="J2" s="10"/>
      <c r="K2" s="10"/>
    </row>
    <row r="3" spans="1:11" x14ac:dyDescent="0.3">
      <c r="B3" s="259" t="s">
        <v>0</v>
      </c>
      <c r="C3" s="259"/>
      <c r="D3" s="259"/>
      <c r="E3" s="259"/>
      <c r="F3" s="259"/>
      <c r="G3" s="259"/>
      <c r="H3" s="259"/>
      <c r="I3" s="259"/>
    </row>
    <row r="4" spans="1:11" x14ac:dyDescent="0.3">
      <c r="B4" s="260" t="s">
        <v>38</v>
      </c>
      <c r="C4" s="260"/>
      <c r="D4" s="260"/>
      <c r="E4" s="260"/>
      <c r="F4" s="260"/>
      <c r="G4" s="260"/>
      <c r="H4" s="260"/>
      <c r="I4" s="260"/>
    </row>
    <row r="5" spans="1:11" x14ac:dyDescent="0.3">
      <c r="B5" s="1"/>
      <c r="G5" s="1"/>
      <c r="H5" s="1"/>
    </row>
    <row r="6" spans="1:11" x14ac:dyDescent="0.3">
      <c r="A6" s="3" t="s">
        <v>2</v>
      </c>
      <c r="B6" s="24" t="s">
        <v>162</v>
      </c>
    </row>
    <row r="7" spans="1:11" x14ac:dyDescent="0.3">
      <c r="A7" s="3" t="s">
        <v>3</v>
      </c>
      <c r="B7" s="24" t="s">
        <v>163</v>
      </c>
      <c r="E7" s="4" t="s">
        <v>6</v>
      </c>
      <c r="F7" s="7" t="s">
        <v>88</v>
      </c>
    </row>
    <row r="8" spans="1:11" s="125" customFormat="1" x14ac:dyDescent="0.3">
      <c r="A8" s="3" t="s">
        <v>3</v>
      </c>
      <c r="B8" s="24" t="s">
        <v>166</v>
      </c>
      <c r="E8" s="4"/>
      <c r="F8" s="7"/>
    </row>
    <row r="9" spans="1:11" x14ac:dyDescent="0.3">
      <c r="A9" s="3" t="s">
        <v>4</v>
      </c>
      <c r="B9" s="61">
        <v>146</v>
      </c>
      <c r="C9" s="61" t="s">
        <v>164</v>
      </c>
      <c r="F9" s="7"/>
      <c r="I9" s="25">
        <f>'F-MZGAL-RCO-MT-44'!AE7</f>
        <v>0</v>
      </c>
    </row>
    <row r="10" spans="1:11" x14ac:dyDescent="0.3">
      <c r="A10" s="3" t="s">
        <v>5</v>
      </c>
      <c r="B10" s="16" t="s">
        <v>57</v>
      </c>
      <c r="C10" s="16"/>
      <c r="D10" s="16"/>
      <c r="I10" s="3">
        <f>'F-MZGAL-RCO-MT-44'!AE8</f>
        <v>0</v>
      </c>
    </row>
    <row r="11" spans="1:11" x14ac:dyDescent="0.3">
      <c r="A11" s="273" t="s">
        <v>55</v>
      </c>
      <c r="B11" s="273"/>
      <c r="C11" s="273"/>
      <c r="D11" s="273"/>
      <c r="E11" s="273"/>
      <c r="F11" s="273"/>
      <c r="G11" s="273"/>
      <c r="H11" s="273"/>
      <c r="I11" s="273"/>
      <c r="J11" s="273"/>
    </row>
    <row r="12" spans="1:11" x14ac:dyDescent="0.3">
      <c r="A12" s="67"/>
      <c r="B12" s="67"/>
      <c r="C12" s="67"/>
      <c r="D12" s="67"/>
      <c r="E12" s="67"/>
      <c r="F12" s="67"/>
      <c r="G12" s="67"/>
      <c r="H12" s="67"/>
      <c r="I12" s="67"/>
      <c r="J12" s="67"/>
      <c r="K12" s="12"/>
    </row>
    <row r="13" spans="1:11" x14ac:dyDescent="0.3">
      <c r="K13" s="12"/>
    </row>
    <row r="14" spans="1:11" x14ac:dyDescent="0.3">
      <c r="K14" s="12"/>
    </row>
    <row r="15" spans="1:11" x14ac:dyDescent="0.3">
      <c r="K15" s="12"/>
    </row>
    <row r="16" spans="1:11" x14ac:dyDescent="0.3">
      <c r="A16" s="221"/>
      <c r="B16" s="221"/>
      <c r="C16" s="221"/>
      <c r="D16" s="221"/>
      <c r="E16" s="221"/>
      <c r="F16" s="221"/>
      <c r="G16" s="221"/>
      <c r="H16" s="221"/>
      <c r="I16" s="221"/>
      <c r="J16" s="221"/>
      <c r="K16" s="12"/>
    </row>
    <row r="17" spans="1:11" x14ac:dyDescent="0.3">
      <c r="A17" s="221"/>
      <c r="B17" s="221"/>
      <c r="C17" s="221"/>
      <c r="D17" s="221"/>
      <c r="E17" s="221"/>
      <c r="F17" s="221"/>
      <c r="G17" s="221"/>
      <c r="H17" s="221"/>
      <c r="I17" s="221"/>
      <c r="J17" s="221"/>
      <c r="K17" s="12"/>
    </row>
    <row r="18" spans="1:11" x14ac:dyDescent="0.3">
      <c r="A18" s="221"/>
      <c r="B18" s="221"/>
      <c r="C18" s="221"/>
      <c r="D18" s="221"/>
      <c r="E18" s="221"/>
      <c r="F18" s="221"/>
      <c r="G18" s="221"/>
      <c r="H18" s="221"/>
      <c r="I18" s="221"/>
      <c r="J18" s="221"/>
      <c r="K18" s="12"/>
    </row>
    <row r="19" spans="1:11" x14ac:dyDescent="0.3">
      <c r="A19" s="221"/>
      <c r="B19" s="221"/>
      <c r="C19" s="221"/>
      <c r="D19" s="221"/>
      <c r="E19" s="221"/>
      <c r="F19" s="221"/>
      <c r="G19" s="221"/>
      <c r="H19" s="221"/>
      <c r="I19" s="221"/>
      <c r="J19" s="221"/>
      <c r="K19" s="12"/>
    </row>
    <row r="20" spans="1:11" x14ac:dyDescent="0.3">
      <c r="A20" s="221"/>
      <c r="B20" s="221"/>
      <c r="C20" s="221"/>
      <c r="D20" s="221"/>
      <c r="E20" s="221"/>
      <c r="F20" s="221"/>
      <c r="G20" s="221"/>
      <c r="H20" s="221"/>
      <c r="I20" s="221"/>
      <c r="J20" s="221"/>
      <c r="K20" s="12"/>
    </row>
    <row r="21" spans="1:11" x14ac:dyDescent="0.3">
      <c r="A21" s="221"/>
      <c r="B21" s="221"/>
      <c r="C21" s="221"/>
      <c r="D21" s="221"/>
      <c r="E21" s="221"/>
      <c r="F21" s="221"/>
      <c r="G21" s="221"/>
      <c r="H21" s="221"/>
      <c r="I21" s="221"/>
      <c r="J21" s="221"/>
      <c r="K21" s="12"/>
    </row>
    <row r="22" spans="1:11" x14ac:dyDescent="0.3">
      <c r="A22" s="221"/>
      <c r="B22" s="221"/>
      <c r="C22" s="221"/>
      <c r="D22" s="221"/>
      <c r="E22" s="221"/>
      <c r="F22" s="221"/>
      <c r="G22" s="221"/>
      <c r="H22" s="221"/>
      <c r="I22" s="221"/>
      <c r="J22" s="221"/>
      <c r="K22" s="12"/>
    </row>
    <row r="23" spans="1:11" x14ac:dyDescent="0.3">
      <c r="A23" s="221"/>
      <c r="B23" s="221"/>
      <c r="C23" s="221"/>
      <c r="D23" s="221"/>
      <c r="E23" s="221"/>
      <c r="F23" s="221"/>
      <c r="G23" s="221"/>
      <c r="H23" s="221"/>
      <c r="I23" s="221"/>
      <c r="J23" s="221"/>
      <c r="K23" s="12"/>
    </row>
    <row r="24" spans="1:11" x14ac:dyDescent="0.3">
      <c r="A24" s="221"/>
      <c r="B24" s="221"/>
      <c r="C24" s="221"/>
      <c r="D24" s="221"/>
      <c r="E24" s="221"/>
      <c r="F24" s="221"/>
      <c r="G24" s="221"/>
      <c r="H24" s="221"/>
      <c r="I24" s="221"/>
      <c r="J24" s="221"/>
      <c r="K24" s="12"/>
    </row>
    <row r="25" spans="1:11" x14ac:dyDescent="0.3">
      <c r="A25" s="221"/>
      <c r="B25" s="221"/>
      <c r="C25" s="221"/>
      <c r="D25" s="221"/>
      <c r="E25" s="221"/>
      <c r="F25" s="221"/>
      <c r="G25" s="221"/>
      <c r="H25" s="221"/>
      <c r="I25" s="221"/>
      <c r="J25" s="221"/>
      <c r="K25" s="12"/>
    </row>
    <row r="26" spans="1:11" x14ac:dyDescent="0.3">
      <c r="A26" s="221"/>
      <c r="B26" s="221"/>
      <c r="C26" s="221"/>
      <c r="D26" s="221"/>
      <c r="E26" s="221"/>
      <c r="F26" s="221"/>
      <c r="G26" s="221"/>
      <c r="H26" s="221"/>
      <c r="I26" s="221"/>
      <c r="J26" s="221"/>
      <c r="K26" s="12"/>
    </row>
    <row r="27" spans="1:11" x14ac:dyDescent="0.3">
      <c r="A27" s="221"/>
      <c r="B27" s="221"/>
      <c r="C27" s="221"/>
      <c r="D27" s="221"/>
      <c r="E27" s="221"/>
      <c r="F27" s="221"/>
      <c r="G27" s="221"/>
      <c r="H27" s="221"/>
      <c r="I27" s="221"/>
      <c r="J27" s="221"/>
      <c r="K27" s="12"/>
    </row>
    <row r="28" spans="1:11" x14ac:dyDescent="0.3">
      <c r="A28" s="221"/>
      <c r="B28" s="221"/>
      <c r="C28" s="221"/>
      <c r="D28" s="221"/>
      <c r="E28" s="221"/>
      <c r="F28" s="221"/>
      <c r="G28" s="221"/>
      <c r="H28" s="221"/>
      <c r="I28" s="221"/>
      <c r="J28" s="221"/>
      <c r="K28" s="12"/>
    </row>
    <row r="29" spans="1:11" x14ac:dyDescent="0.3">
      <c r="A29" s="221"/>
      <c r="B29" s="221"/>
      <c r="C29" s="221"/>
      <c r="D29" s="221"/>
      <c r="E29" s="221"/>
      <c r="F29" s="221"/>
      <c r="G29" s="221"/>
      <c r="H29" s="221"/>
      <c r="I29" s="221"/>
      <c r="J29" s="221"/>
    </row>
    <row r="30" spans="1:11" x14ac:dyDescent="0.3">
      <c r="A30" s="221"/>
      <c r="B30" s="221"/>
      <c r="C30" s="221"/>
      <c r="D30" s="221"/>
      <c r="E30" s="221"/>
      <c r="F30" s="221"/>
      <c r="G30" s="221"/>
      <c r="H30" s="221"/>
      <c r="I30" s="221"/>
      <c r="J30" s="221"/>
    </row>
    <row r="31" spans="1:11" x14ac:dyDescent="0.3">
      <c r="A31" s="221"/>
      <c r="B31" s="221"/>
      <c r="C31" s="221"/>
      <c r="D31" s="221"/>
      <c r="E31" s="221"/>
      <c r="F31" s="221"/>
      <c r="G31" s="221"/>
      <c r="H31" s="221"/>
      <c r="I31" s="221"/>
      <c r="J31" s="221"/>
    </row>
    <row r="32" spans="1:11" x14ac:dyDescent="0.3">
      <c r="A32" s="221"/>
      <c r="B32" s="221"/>
      <c r="C32" s="221"/>
      <c r="D32" s="221"/>
      <c r="E32" s="221"/>
      <c r="F32" s="221"/>
      <c r="G32" s="221"/>
      <c r="H32" s="221"/>
      <c r="I32" s="221"/>
      <c r="J32" s="221"/>
    </row>
    <row r="33" spans="1:11" x14ac:dyDescent="0.3">
      <c r="A33" s="221"/>
      <c r="B33" s="221"/>
      <c r="C33" s="221"/>
      <c r="D33" s="221"/>
      <c r="E33" s="221"/>
      <c r="F33" s="221"/>
      <c r="G33" s="221"/>
      <c r="H33" s="221"/>
      <c r="I33" s="221"/>
      <c r="J33" s="221"/>
    </row>
    <row r="34" spans="1:11" x14ac:dyDescent="0.3">
      <c r="A34" s="221"/>
      <c r="B34" s="221"/>
      <c r="C34" s="221"/>
      <c r="D34" s="221"/>
      <c r="E34" s="221"/>
      <c r="F34" s="221"/>
      <c r="G34" s="221"/>
      <c r="H34" s="221"/>
      <c r="I34" s="221"/>
      <c r="J34" s="221"/>
    </row>
    <row r="35" spans="1:11" x14ac:dyDescent="0.3">
      <c r="A35" s="221"/>
      <c r="B35" s="221"/>
      <c r="C35" s="221"/>
      <c r="D35" s="221"/>
      <c r="E35" s="221"/>
      <c r="F35" s="221"/>
      <c r="G35" s="221"/>
      <c r="H35" s="221"/>
      <c r="I35" s="221"/>
      <c r="J35" s="221"/>
    </row>
    <row r="36" spans="1:11" x14ac:dyDescent="0.3">
      <c r="A36" s="221"/>
      <c r="B36" s="221"/>
      <c r="C36" s="221"/>
      <c r="D36" s="221"/>
      <c r="E36" s="221"/>
      <c r="F36" s="221"/>
      <c r="G36" s="221"/>
      <c r="H36" s="221"/>
      <c r="I36" s="221"/>
      <c r="J36" s="221"/>
    </row>
    <row r="37" spans="1:11" x14ac:dyDescent="0.3">
      <c r="A37" s="221"/>
      <c r="B37" s="221"/>
      <c r="C37" s="221"/>
      <c r="D37" s="221"/>
      <c r="E37" s="221"/>
      <c r="F37" s="221"/>
      <c r="G37" s="221"/>
      <c r="H37" s="221"/>
      <c r="I37" s="221"/>
      <c r="J37" s="221"/>
    </row>
    <row r="38" spans="1:11" x14ac:dyDescent="0.3">
      <c r="A38" s="221"/>
      <c r="B38" s="221"/>
      <c r="C38" s="221"/>
      <c r="D38" s="221"/>
      <c r="E38" s="221"/>
      <c r="F38" s="221"/>
      <c r="G38" s="221"/>
      <c r="H38" s="221"/>
      <c r="I38" s="221"/>
      <c r="J38" s="221"/>
    </row>
    <row r="39" spans="1:11" x14ac:dyDescent="0.3">
      <c r="A39" s="221"/>
      <c r="B39" s="221"/>
      <c r="C39" s="221"/>
      <c r="D39" s="221"/>
      <c r="E39" s="221"/>
      <c r="F39" s="221"/>
      <c r="G39" s="221"/>
      <c r="H39" s="221"/>
      <c r="I39" s="221"/>
      <c r="J39" s="221"/>
    </row>
    <row r="40" spans="1:11" x14ac:dyDescent="0.3">
      <c r="A40" s="221"/>
      <c r="B40" s="221"/>
      <c r="C40" s="221"/>
      <c r="D40" s="221"/>
      <c r="E40" s="221"/>
      <c r="F40" s="221"/>
      <c r="G40" s="221"/>
      <c r="H40" s="221"/>
      <c r="I40" s="221"/>
      <c r="J40" s="221"/>
    </row>
    <row r="41" spans="1:11" x14ac:dyDescent="0.3">
      <c r="A41" s="221"/>
      <c r="B41" s="221"/>
      <c r="C41" s="221"/>
      <c r="D41" s="221"/>
      <c r="E41" s="221"/>
      <c r="F41" s="221"/>
      <c r="G41" s="221"/>
      <c r="H41" s="221"/>
      <c r="I41" s="221"/>
      <c r="J41" s="221"/>
    </row>
    <row r="42" spans="1:11" x14ac:dyDescent="0.3">
      <c r="A42" s="221"/>
      <c r="B42" s="221"/>
      <c r="C42" s="221"/>
      <c r="D42" s="221"/>
      <c r="E42" s="221"/>
      <c r="F42" s="221"/>
      <c r="G42" s="221"/>
      <c r="H42" s="221"/>
      <c r="I42" s="221"/>
      <c r="J42" s="221"/>
    </row>
    <row r="43" spans="1:11" x14ac:dyDescent="0.3">
      <c r="A43" s="221"/>
      <c r="B43" s="221"/>
      <c r="C43" s="221"/>
      <c r="D43" s="221"/>
      <c r="E43" s="221"/>
      <c r="F43" s="221"/>
      <c r="G43" s="221"/>
      <c r="H43" s="221"/>
      <c r="I43" s="221"/>
      <c r="J43" s="221"/>
    </row>
    <row r="44" spans="1:11" s="165" customFormat="1" x14ac:dyDescent="0.3">
      <c r="A44" s="273" t="s">
        <v>55</v>
      </c>
      <c r="B44" s="273"/>
      <c r="C44" s="273"/>
      <c r="D44" s="273"/>
      <c r="E44" s="273"/>
      <c r="F44" s="273"/>
      <c r="G44" s="273"/>
      <c r="H44" s="273"/>
      <c r="I44" s="273"/>
      <c r="J44" s="273"/>
    </row>
    <row r="45" spans="1:11" s="165" customFormat="1" x14ac:dyDescent="0.3">
      <c r="A45" s="249"/>
      <c r="B45" s="249"/>
      <c r="C45" s="249"/>
      <c r="D45" s="249"/>
      <c r="E45" s="249"/>
      <c r="F45" s="249"/>
      <c r="G45" s="249"/>
      <c r="H45" s="249"/>
      <c r="I45" s="249"/>
      <c r="J45" s="249"/>
      <c r="K45" s="12"/>
    </row>
    <row r="46" spans="1:11" s="165" customFormat="1" x14ac:dyDescent="0.3">
      <c r="K46" s="12"/>
    </row>
    <row r="47" spans="1:11" s="165" customFormat="1" x14ac:dyDescent="0.3">
      <c r="K47" s="12"/>
    </row>
    <row r="48" spans="1:11" s="165" customFormat="1" x14ac:dyDescent="0.3">
      <c r="K48" s="12"/>
    </row>
    <row r="49" spans="1:11" s="165" customFormat="1" x14ac:dyDescent="0.3">
      <c r="A49" s="221"/>
      <c r="B49" s="221"/>
      <c r="C49" s="221"/>
      <c r="D49" s="221"/>
      <c r="E49" s="221"/>
      <c r="F49" s="221"/>
      <c r="G49" s="221"/>
      <c r="H49" s="221"/>
      <c r="I49" s="221"/>
      <c r="J49" s="221"/>
      <c r="K49" s="12"/>
    </row>
    <row r="50" spans="1:11" s="165" customFormat="1" x14ac:dyDescent="0.3">
      <c r="A50" s="221"/>
      <c r="B50" s="221"/>
      <c r="C50" s="221"/>
      <c r="D50" s="221"/>
      <c r="E50" s="221"/>
      <c r="F50" s="221"/>
      <c r="G50" s="221"/>
      <c r="H50" s="221"/>
      <c r="I50" s="221"/>
      <c r="J50" s="221"/>
      <c r="K50" s="12"/>
    </row>
    <row r="51" spans="1:11" s="165" customFormat="1" x14ac:dyDescent="0.3">
      <c r="A51" s="221"/>
      <c r="B51" s="221"/>
      <c r="C51" s="221"/>
      <c r="D51" s="221"/>
      <c r="E51" s="221"/>
      <c r="F51" s="221"/>
      <c r="G51" s="221"/>
      <c r="H51" s="221"/>
      <c r="I51" s="221"/>
      <c r="J51" s="221"/>
      <c r="K51" s="12"/>
    </row>
    <row r="52" spans="1:11" s="165" customFormat="1" x14ac:dyDescent="0.3">
      <c r="A52" s="221"/>
      <c r="B52" s="221"/>
      <c r="C52" s="221"/>
      <c r="D52" s="221"/>
      <c r="E52" s="221"/>
      <c r="F52" s="221"/>
      <c r="G52" s="221"/>
      <c r="H52" s="221"/>
      <c r="I52" s="221"/>
      <c r="J52" s="221"/>
      <c r="K52" s="12"/>
    </row>
    <row r="53" spans="1:11" s="165" customFormat="1" x14ac:dyDescent="0.3">
      <c r="A53" s="221"/>
      <c r="B53" s="221"/>
      <c r="C53" s="221"/>
      <c r="D53" s="221"/>
      <c r="E53" s="221"/>
      <c r="F53" s="221"/>
      <c r="G53" s="221"/>
      <c r="H53" s="221"/>
      <c r="I53" s="221"/>
      <c r="J53" s="221"/>
      <c r="K53" s="12"/>
    </row>
    <row r="54" spans="1:11" s="165" customFormat="1" x14ac:dyDescent="0.3">
      <c r="A54" s="221"/>
      <c r="B54" s="221"/>
      <c r="C54" s="221"/>
      <c r="D54" s="221"/>
      <c r="E54" s="221"/>
      <c r="F54" s="221"/>
      <c r="G54" s="221"/>
      <c r="H54" s="221"/>
      <c r="I54" s="221"/>
      <c r="J54" s="221"/>
      <c r="K54" s="12"/>
    </row>
    <row r="55" spans="1:11" s="165" customFormat="1" x14ac:dyDescent="0.3">
      <c r="A55" s="221"/>
      <c r="B55" s="221"/>
      <c r="C55" s="221"/>
      <c r="D55" s="221"/>
      <c r="E55" s="221"/>
      <c r="F55" s="221"/>
      <c r="G55" s="221"/>
      <c r="H55" s="221"/>
      <c r="I55" s="221"/>
      <c r="J55" s="221"/>
      <c r="K55" s="12"/>
    </row>
    <row r="56" spans="1:11" s="165" customFormat="1" x14ac:dyDescent="0.3">
      <c r="A56" s="221"/>
      <c r="B56" s="221"/>
      <c r="C56" s="221"/>
      <c r="D56" s="221"/>
      <c r="E56" s="221"/>
      <c r="F56" s="221"/>
      <c r="G56" s="221"/>
      <c r="H56" s="221"/>
      <c r="I56" s="221"/>
      <c r="J56" s="221"/>
      <c r="K56" s="12"/>
    </row>
    <row r="57" spans="1:11" s="165" customFormat="1" x14ac:dyDescent="0.3">
      <c r="A57" s="221"/>
      <c r="B57" s="221"/>
      <c r="C57" s="221"/>
      <c r="D57" s="221"/>
      <c r="E57" s="221"/>
      <c r="F57" s="221"/>
      <c r="G57" s="221"/>
      <c r="H57" s="221"/>
      <c r="I57" s="221"/>
      <c r="J57" s="221"/>
      <c r="K57" s="12"/>
    </row>
    <row r="58" spans="1:11" s="165" customFormat="1" x14ac:dyDescent="0.3">
      <c r="A58" s="221"/>
      <c r="B58" s="221"/>
      <c r="C58" s="221"/>
      <c r="D58" s="221"/>
      <c r="E58" s="221"/>
      <c r="F58" s="221"/>
      <c r="G58" s="221"/>
      <c r="H58" s="221"/>
      <c r="I58" s="221"/>
      <c r="J58" s="221"/>
      <c r="K58" s="12"/>
    </row>
    <row r="59" spans="1:11" s="165" customFormat="1" x14ac:dyDescent="0.3">
      <c r="A59" s="221"/>
      <c r="B59" s="221"/>
      <c r="C59" s="221"/>
      <c r="D59" s="221"/>
      <c r="E59" s="221"/>
      <c r="F59" s="221"/>
      <c r="G59" s="221"/>
      <c r="H59" s="221"/>
      <c r="I59" s="221"/>
      <c r="J59" s="221"/>
      <c r="K59" s="12"/>
    </row>
    <row r="60" spans="1:11" s="165" customFormat="1" x14ac:dyDescent="0.3">
      <c r="A60" s="221"/>
      <c r="B60" s="221"/>
      <c r="C60" s="221"/>
      <c r="D60" s="221"/>
      <c r="E60" s="221"/>
      <c r="F60" s="221"/>
      <c r="G60" s="221"/>
      <c r="H60" s="221"/>
      <c r="I60" s="221"/>
      <c r="J60" s="221"/>
      <c r="K60" s="12"/>
    </row>
    <row r="61" spans="1:11" s="165" customFormat="1" x14ac:dyDescent="0.3">
      <c r="A61" s="221"/>
      <c r="B61" s="221"/>
      <c r="C61" s="221"/>
      <c r="D61" s="221"/>
      <c r="E61" s="221"/>
      <c r="F61" s="221"/>
      <c r="G61" s="221"/>
      <c r="H61" s="221"/>
      <c r="I61" s="221"/>
      <c r="J61" s="221"/>
      <c r="K61" s="12"/>
    </row>
    <row r="62" spans="1:11" s="165" customFormat="1" x14ac:dyDescent="0.3">
      <c r="A62" s="221"/>
      <c r="B62" s="221"/>
      <c r="C62" s="221"/>
      <c r="D62" s="221"/>
      <c r="E62" s="221"/>
      <c r="F62" s="221"/>
      <c r="G62" s="221"/>
      <c r="H62" s="221"/>
      <c r="I62" s="221"/>
      <c r="J62" s="221"/>
    </row>
    <row r="63" spans="1:11" s="165" customFormat="1" x14ac:dyDescent="0.3">
      <c r="A63" s="221"/>
      <c r="B63" s="221"/>
      <c r="C63" s="221"/>
      <c r="D63" s="221"/>
      <c r="E63" s="221"/>
      <c r="F63" s="221"/>
      <c r="G63" s="221"/>
      <c r="H63" s="221"/>
      <c r="I63" s="221"/>
      <c r="J63" s="221"/>
    </row>
    <row r="64" spans="1:11" s="165" customFormat="1" x14ac:dyDescent="0.3">
      <c r="A64" s="221"/>
      <c r="B64" s="221"/>
      <c r="C64" s="221"/>
      <c r="D64" s="221"/>
      <c r="E64" s="221"/>
      <c r="F64" s="221"/>
      <c r="G64" s="221"/>
      <c r="H64" s="221"/>
      <c r="I64" s="221"/>
      <c r="J64" s="221"/>
    </row>
    <row r="65" spans="1:11" s="165" customFormat="1" x14ac:dyDescent="0.3">
      <c r="A65" s="221"/>
      <c r="B65" s="221"/>
      <c r="C65" s="221"/>
      <c r="D65" s="221"/>
      <c r="E65" s="221"/>
      <c r="F65" s="221"/>
      <c r="G65" s="221"/>
      <c r="H65" s="221"/>
      <c r="I65" s="221"/>
      <c r="J65" s="221"/>
    </row>
    <row r="66" spans="1:11" s="165" customFormat="1" x14ac:dyDescent="0.3">
      <c r="A66" s="221"/>
      <c r="B66" s="221"/>
      <c r="C66" s="221"/>
      <c r="D66" s="221"/>
      <c r="E66" s="221"/>
      <c r="F66" s="221"/>
      <c r="G66" s="221"/>
      <c r="H66" s="221"/>
      <c r="I66" s="221"/>
      <c r="J66" s="221"/>
    </row>
    <row r="67" spans="1:11" s="165" customFormat="1" x14ac:dyDescent="0.3">
      <c r="A67" s="221"/>
      <c r="B67" s="221"/>
      <c r="C67" s="221"/>
      <c r="D67" s="221"/>
      <c r="E67" s="221"/>
      <c r="F67" s="221"/>
      <c r="G67" s="221"/>
      <c r="H67" s="221"/>
      <c r="I67" s="221"/>
      <c r="J67" s="221"/>
    </row>
    <row r="68" spans="1:11" s="165" customFormat="1" x14ac:dyDescent="0.3">
      <c r="A68" s="221"/>
      <c r="B68" s="221"/>
      <c r="C68" s="221"/>
      <c r="D68" s="221"/>
      <c r="E68" s="221"/>
      <c r="F68" s="221"/>
      <c r="G68" s="221"/>
      <c r="H68" s="221"/>
      <c r="I68" s="221"/>
      <c r="J68" s="221"/>
    </row>
    <row r="69" spans="1:11" s="165" customFormat="1" x14ac:dyDescent="0.3">
      <c r="A69" s="221"/>
      <c r="B69" s="221"/>
      <c r="C69" s="221"/>
      <c r="D69" s="221"/>
      <c r="E69" s="221"/>
      <c r="F69" s="221"/>
      <c r="G69" s="221"/>
      <c r="H69" s="221"/>
      <c r="I69" s="221"/>
      <c r="J69" s="221"/>
    </row>
    <row r="70" spans="1:11" s="165" customFormat="1" x14ac:dyDescent="0.3">
      <c r="A70" s="221"/>
      <c r="B70" s="221"/>
      <c r="C70" s="221"/>
      <c r="D70" s="221"/>
      <c r="E70" s="221"/>
      <c r="F70" s="221"/>
      <c r="G70" s="221"/>
      <c r="H70" s="221"/>
      <c r="I70" s="221"/>
      <c r="J70" s="221"/>
    </row>
    <row r="71" spans="1:11" s="165" customFormat="1" x14ac:dyDescent="0.3">
      <c r="A71" s="221"/>
      <c r="B71" s="221"/>
      <c r="C71" s="221"/>
      <c r="D71" s="221"/>
      <c r="E71" s="221"/>
      <c r="F71" s="221"/>
      <c r="G71" s="221"/>
      <c r="H71" s="221"/>
      <c r="I71" s="221"/>
      <c r="J71" s="221"/>
    </row>
    <row r="72" spans="1:11" s="165" customFormat="1" x14ac:dyDescent="0.3">
      <c r="A72" s="221"/>
      <c r="B72" s="221"/>
      <c r="C72" s="221"/>
      <c r="D72" s="221"/>
      <c r="E72" s="221"/>
      <c r="F72" s="221"/>
      <c r="G72" s="221"/>
      <c r="H72" s="221"/>
      <c r="I72" s="221"/>
      <c r="J72" s="221"/>
    </row>
    <row r="73" spans="1:11" s="165" customFormat="1" x14ac:dyDescent="0.3">
      <c r="A73" s="221"/>
      <c r="B73" s="221"/>
      <c r="C73" s="221"/>
      <c r="D73" s="221"/>
      <c r="E73" s="221"/>
      <c r="F73" s="221"/>
      <c r="G73" s="221"/>
      <c r="H73" s="221"/>
      <c r="I73" s="221"/>
      <c r="J73" s="221"/>
    </row>
    <row r="74" spans="1:11" s="165" customFormat="1" x14ac:dyDescent="0.3">
      <c r="A74" s="221"/>
      <c r="B74" s="221"/>
      <c r="C74" s="221"/>
      <c r="D74" s="221"/>
      <c r="E74" s="221"/>
      <c r="F74" s="221"/>
      <c r="G74" s="221"/>
      <c r="H74" s="221"/>
      <c r="I74" s="221"/>
      <c r="J74" s="221"/>
    </row>
    <row r="75" spans="1:11" s="165" customFormat="1" x14ac:dyDescent="0.3">
      <c r="A75" s="221"/>
      <c r="B75" s="221"/>
      <c r="C75" s="221"/>
      <c r="D75" s="221"/>
      <c r="E75" s="221"/>
      <c r="F75" s="221"/>
      <c r="G75" s="221"/>
      <c r="H75" s="221"/>
      <c r="I75" s="221"/>
      <c r="J75" s="221"/>
    </row>
    <row r="76" spans="1:11" s="165" customFormat="1" x14ac:dyDescent="0.3">
      <c r="A76" s="221"/>
      <c r="B76" s="221"/>
      <c r="C76" s="221"/>
      <c r="D76" s="221"/>
      <c r="E76" s="221"/>
      <c r="F76" s="221"/>
      <c r="G76" s="221"/>
      <c r="H76" s="221"/>
      <c r="I76" s="221"/>
      <c r="J76" s="221"/>
    </row>
    <row r="77" spans="1:11" s="165" customFormat="1" x14ac:dyDescent="0.3">
      <c r="A77" s="284" t="s">
        <v>55</v>
      </c>
      <c r="B77" s="284"/>
      <c r="C77" s="284"/>
      <c r="D77" s="284"/>
      <c r="E77" s="284"/>
      <c r="F77" s="284"/>
      <c r="G77" s="284"/>
      <c r="H77" s="284"/>
      <c r="I77" s="284"/>
      <c r="J77" s="284"/>
    </row>
    <row r="78" spans="1:11" s="165" customFormat="1" x14ac:dyDescent="0.3">
      <c r="A78" s="248"/>
      <c r="B78" s="248"/>
      <c r="C78" s="248"/>
      <c r="D78" s="248"/>
      <c r="E78" s="248"/>
      <c r="F78" s="248"/>
      <c r="G78" s="248"/>
      <c r="H78" s="248"/>
      <c r="I78" s="248"/>
      <c r="J78" s="248"/>
      <c r="K78" s="12"/>
    </row>
    <row r="79" spans="1:11" s="165" customFormat="1" x14ac:dyDescent="0.3">
      <c r="K79" s="12"/>
    </row>
    <row r="80" spans="1:11" s="165" customFormat="1" x14ac:dyDescent="0.3">
      <c r="K80" s="12"/>
    </row>
    <row r="81" spans="11:11" s="165" customFormat="1" x14ac:dyDescent="0.3">
      <c r="K81" s="12"/>
    </row>
    <row r="82" spans="11:11" s="165" customFormat="1" x14ac:dyDescent="0.3">
      <c r="K82" s="12"/>
    </row>
    <row r="83" spans="11:11" s="165" customFormat="1" x14ac:dyDescent="0.3">
      <c r="K83" s="12"/>
    </row>
    <row r="84" spans="11:11" s="165" customFormat="1" x14ac:dyDescent="0.3">
      <c r="K84" s="12"/>
    </row>
    <row r="85" spans="11:11" s="165" customFormat="1" x14ac:dyDescent="0.3">
      <c r="K85" s="12"/>
    </row>
    <row r="86" spans="11:11" s="165" customFormat="1" x14ac:dyDescent="0.3">
      <c r="K86" s="12"/>
    </row>
    <row r="87" spans="11:11" s="165" customFormat="1" x14ac:dyDescent="0.3">
      <c r="K87" s="12"/>
    </row>
    <row r="88" spans="11:11" s="165" customFormat="1" x14ac:dyDescent="0.3">
      <c r="K88" s="12"/>
    </row>
    <row r="89" spans="11:11" s="165" customFormat="1" x14ac:dyDescent="0.3">
      <c r="K89" s="12"/>
    </row>
    <row r="90" spans="11:11" s="165" customFormat="1" x14ac:dyDescent="0.3">
      <c r="K90" s="12"/>
    </row>
    <row r="91" spans="11:11" s="165" customFormat="1" x14ac:dyDescent="0.3">
      <c r="K91" s="12"/>
    </row>
    <row r="92" spans="11:11" s="165" customFormat="1" x14ac:dyDescent="0.3">
      <c r="K92" s="12"/>
    </row>
    <row r="93" spans="11:11" s="165" customFormat="1" x14ac:dyDescent="0.3">
      <c r="K93" s="12"/>
    </row>
    <row r="94" spans="11:11" s="165" customFormat="1" x14ac:dyDescent="0.3">
      <c r="K94" s="12"/>
    </row>
    <row r="95" spans="11:11" s="165" customFormat="1" x14ac:dyDescent="0.3"/>
    <row r="96" spans="11:11" s="165" customFormat="1" x14ac:dyDescent="0.3"/>
    <row r="97" spans="1:11" s="165" customFormat="1" x14ac:dyDescent="0.3"/>
    <row r="98" spans="1:11" s="165" customFormat="1" x14ac:dyDescent="0.3"/>
    <row r="99" spans="1:11" s="165" customFormat="1" x14ac:dyDescent="0.3"/>
    <row r="100" spans="1:11" s="165" customFormat="1" x14ac:dyDescent="0.3"/>
    <row r="101" spans="1:11" s="165" customFormat="1" x14ac:dyDescent="0.3"/>
    <row r="102" spans="1:11" s="165" customFormat="1" x14ac:dyDescent="0.3"/>
    <row r="103" spans="1:11" s="165" customFormat="1" x14ac:dyDescent="0.3"/>
    <row r="104" spans="1:11" s="165" customFormat="1" x14ac:dyDescent="0.3"/>
    <row r="105" spans="1:11" s="165" customFormat="1" x14ac:dyDescent="0.3"/>
    <row r="106" spans="1:11" s="165" customFormat="1" x14ac:dyDescent="0.3"/>
    <row r="107" spans="1:11" s="165" customFormat="1" x14ac:dyDescent="0.3"/>
    <row r="108" spans="1:11" s="165" customFormat="1" x14ac:dyDescent="0.3"/>
    <row r="109" spans="1:11" s="165" customFormat="1" x14ac:dyDescent="0.3"/>
    <row r="110" spans="1:11" s="165" customFormat="1" x14ac:dyDescent="0.3">
      <c r="A110" s="273" t="s">
        <v>55</v>
      </c>
      <c r="B110" s="273"/>
      <c r="C110" s="273"/>
      <c r="D110" s="273"/>
      <c r="E110" s="273"/>
      <c r="F110" s="273"/>
      <c r="G110" s="273"/>
      <c r="H110" s="273"/>
      <c r="I110" s="273"/>
      <c r="J110" s="273"/>
    </row>
    <row r="111" spans="1:11" s="165" customFormat="1" x14ac:dyDescent="0.3">
      <c r="A111" s="191"/>
      <c r="B111" s="191"/>
      <c r="C111" s="191"/>
      <c r="D111" s="191"/>
      <c r="E111" s="191"/>
      <c r="F111" s="191"/>
      <c r="G111" s="191"/>
      <c r="H111" s="191"/>
      <c r="I111" s="191"/>
      <c r="J111" s="191"/>
      <c r="K111" s="12"/>
    </row>
    <row r="112" spans="1:11" s="165" customFormat="1" x14ac:dyDescent="0.3">
      <c r="K112" s="12"/>
    </row>
    <row r="113" spans="11:11" s="165" customFormat="1" x14ac:dyDescent="0.3">
      <c r="K113" s="12"/>
    </row>
    <row r="114" spans="11:11" s="165" customFormat="1" x14ac:dyDescent="0.3">
      <c r="K114" s="12"/>
    </row>
    <row r="115" spans="11:11" s="165" customFormat="1" x14ac:dyDescent="0.3">
      <c r="K115" s="12"/>
    </row>
    <row r="116" spans="11:11" s="165" customFormat="1" x14ac:dyDescent="0.3">
      <c r="K116" s="12"/>
    </row>
    <row r="117" spans="11:11" s="165" customFormat="1" x14ac:dyDescent="0.3">
      <c r="K117" s="12"/>
    </row>
    <row r="118" spans="11:11" s="165" customFormat="1" x14ac:dyDescent="0.3">
      <c r="K118" s="12"/>
    </row>
    <row r="119" spans="11:11" s="165" customFormat="1" x14ac:dyDescent="0.3">
      <c r="K119" s="12"/>
    </row>
    <row r="120" spans="11:11" s="165" customFormat="1" x14ac:dyDescent="0.3">
      <c r="K120" s="12"/>
    </row>
    <row r="121" spans="11:11" s="165" customFormat="1" x14ac:dyDescent="0.3">
      <c r="K121" s="12"/>
    </row>
    <row r="122" spans="11:11" s="165" customFormat="1" x14ac:dyDescent="0.3">
      <c r="K122" s="12"/>
    </row>
    <row r="123" spans="11:11" s="165" customFormat="1" x14ac:dyDescent="0.3">
      <c r="K123" s="12"/>
    </row>
    <row r="124" spans="11:11" s="165" customFormat="1" x14ac:dyDescent="0.3">
      <c r="K124" s="12"/>
    </row>
    <row r="125" spans="11:11" s="165" customFormat="1" x14ac:dyDescent="0.3">
      <c r="K125" s="12"/>
    </row>
    <row r="126" spans="11:11" s="165" customFormat="1" x14ac:dyDescent="0.3">
      <c r="K126" s="12"/>
    </row>
    <row r="127" spans="11:11" s="165" customFormat="1" x14ac:dyDescent="0.3">
      <c r="K127" s="12"/>
    </row>
    <row r="128" spans="11:11" s="165" customFormat="1" x14ac:dyDescent="0.3"/>
    <row r="129" spans="1:11" s="165" customFormat="1" x14ac:dyDescent="0.3"/>
    <row r="130" spans="1:11" s="165" customFormat="1" x14ac:dyDescent="0.3"/>
    <row r="131" spans="1:11" s="165" customFormat="1" x14ac:dyDescent="0.3"/>
    <row r="132" spans="1:11" s="165" customFormat="1" x14ac:dyDescent="0.3"/>
    <row r="133" spans="1:11" s="165" customFormat="1" x14ac:dyDescent="0.3"/>
    <row r="134" spans="1:11" s="165" customFormat="1" x14ac:dyDescent="0.3"/>
    <row r="135" spans="1:11" s="165" customFormat="1" x14ac:dyDescent="0.3"/>
    <row r="136" spans="1:11" s="165" customFormat="1" x14ac:dyDescent="0.3"/>
    <row r="137" spans="1:11" s="165" customFormat="1" x14ac:dyDescent="0.3"/>
    <row r="138" spans="1:11" s="165" customFormat="1" x14ac:dyDescent="0.3"/>
    <row r="139" spans="1:11" s="165" customFormat="1" x14ac:dyDescent="0.3"/>
    <row r="140" spans="1:11" s="165" customFormat="1" x14ac:dyDescent="0.3"/>
    <row r="141" spans="1:11" s="165" customFormat="1" x14ac:dyDescent="0.3"/>
    <row r="142" spans="1:11" s="165" customFormat="1" x14ac:dyDescent="0.3"/>
    <row r="143" spans="1:11" s="165" customFormat="1" x14ac:dyDescent="0.3">
      <c r="A143" s="273" t="s">
        <v>55</v>
      </c>
      <c r="B143" s="273"/>
      <c r="C143" s="273"/>
      <c r="D143" s="273"/>
      <c r="E143" s="273"/>
      <c r="F143" s="273"/>
      <c r="G143" s="273"/>
      <c r="H143" s="273"/>
      <c r="I143" s="273"/>
      <c r="J143" s="273"/>
    </row>
    <row r="144" spans="1:11" s="165" customFormat="1" x14ac:dyDescent="0.3">
      <c r="A144" s="249"/>
      <c r="B144" s="249"/>
      <c r="C144" s="249"/>
      <c r="D144" s="249"/>
      <c r="E144" s="249"/>
      <c r="F144" s="249"/>
      <c r="G144" s="249"/>
      <c r="H144" s="249"/>
      <c r="I144" s="249"/>
      <c r="J144" s="249"/>
      <c r="K144" s="12"/>
    </row>
    <row r="145" spans="11:11" s="165" customFormat="1" x14ac:dyDescent="0.3">
      <c r="K145" s="12"/>
    </row>
    <row r="146" spans="11:11" s="165" customFormat="1" x14ac:dyDescent="0.3">
      <c r="K146" s="12"/>
    </row>
    <row r="147" spans="11:11" s="165" customFormat="1" x14ac:dyDescent="0.3">
      <c r="K147" s="12"/>
    </row>
    <row r="148" spans="11:11" s="165" customFormat="1" x14ac:dyDescent="0.3">
      <c r="K148" s="12"/>
    </row>
    <row r="149" spans="11:11" s="165" customFormat="1" x14ac:dyDescent="0.3">
      <c r="K149" s="12"/>
    </row>
    <row r="150" spans="11:11" s="165" customFormat="1" x14ac:dyDescent="0.3">
      <c r="K150" s="12"/>
    </row>
    <row r="151" spans="11:11" s="165" customFormat="1" x14ac:dyDescent="0.3">
      <c r="K151" s="12"/>
    </row>
    <row r="152" spans="11:11" s="165" customFormat="1" x14ac:dyDescent="0.3">
      <c r="K152" s="12"/>
    </row>
    <row r="153" spans="11:11" s="165" customFormat="1" x14ac:dyDescent="0.3">
      <c r="K153" s="12"/>
    </row>
    <row r="154" spans="11:11" s="165" customFormat="1" x14ac:dyDescent="0.3">
      <c r="K154" s="12"/>
    </row>
    <row r="155" spans="11:11" s="165" customFormat="1" x14ac:dyDescent="0.3">
      <c r="K155" s="12"/>
    </row>
    <row r="156" spans="11:11" s="165" customFormat="1" x14ac:dyDescent="0.3">
      <c r="K156" s="12"/>
    </row>
    <row r="157" spans="11:11" s="165" customFormat="1" x14ac:dyDescent="0.3">
      <c r="K157" s="12"/>
    </row>
    <row r="158" spans="11:11" s="165" customFormat="1" x14ac:dyDescent="0.3">
      <c r="K158" s="12"/>
    </row>
    <row r="159" spans="11:11" s="165" customFormat="1" x14ac:dyDescent="0.3">
      <c r="K159" s="12"/>
    </row>
    <row r="160" spans="11:11" s="165" customFormat="1" x14ac:dyDescent="0.3">
      <c r="K160" s="12"/>
    </row>
    <row r="161" spans="1:10" s="165" customFormat="1" x14ac:dyDescent="0.3"/>
    <row r="162" spans="1:10" s="165" customFormat="1" x14ac:dyDescent="0.3"/>
    <row r="163" spans="1:10" s="165" customFormat="1" x14ac:dyDescent="0.3"/>
    <row r="164" spans="1:10" s="165" customFormat="1" x14ac:dyDescent="0.3"/>
    <row r="165" spans="1:10" s="165" customFormat="1" x14ac:dyDescent="0.3"/>
    <row r="166" spans="1:10" s="165" customFormat="1" x14ac:dyDescent="0.3"/>
    <row r="167" spans="1:10" s="165" customFormat="1" x14ac:dyDescent="0.3"/>
    <row r="168" spans="1:10" s="165" customFormat="1" x14ac:dyDescent="0.3"/>
    <row r="169" spans="1:10" s="165" customFormat="1" x14ac:dyDescent="0.3"/>
    <row r="170" spans="1:10" s="165" customFormat="1" x14ac:dyDescent="0.3"/>
    <row r="171" spans="1:10" s="165" customFormat="1" x14ac:dyDescent="0.3"/>
    <row r="172" spans="1:10" s="165" customFormat="1" x14ac:dyDescent="0.3"/>
    <row r="173" spans="1:10" s="165" customFormat="1" x14ac:dyDescent="0.3"/>
    <row r="174" spans="1:10" s="165" customFormat="1" x14ac:dyDescent="0.3"/>
    <row r="175" spans="1:10" s="165" customFormat="1" x14ac:dyDescent="0.3"/>
    <row r="176" spans="1:10" s="165" customFormat="1" x14ac:dyDescent="0.3">
      <c r="A176" s="273" t="s">
        <v>55</v>
      </c>
      <c r="B176" s="273"/>
      <c r="C176" s="273"/>
      <c r="D176" s="273"/>
      <c r="E176" s="273"/>
      <c r="F176" s="273"/>
      <c r="G176" s="273"/>
      <c r="H176" s="273"/>
      <c r="I176" s="273"/>
      <c r="J176" s="273"/>
    </row>
    <row r="177" spans="1:11" s="165" customFormat="1" x14ac:dyDescent="0.3">
      <c r="A177" s="249"/>
      <c r="B177" s="249"/>
      <c r="C177" s="249"/>
      <c r="D177" s="249"/>
      <c r="E177" s="249"/>
      <c r="F177" s="249"/>
      <c r="G177" s="249"/>
      <c r="H177" s="249"/>
      <c r="I177" s="249"/>
      <c r="J177" s="249"/>
      <c r="K177" s="12"/>
    </row>
    <row r="178" spans="1:11" s="165" customFormat="1" x14ac:dyDescent="0.3">
      <c r="K178" s="12"/>
    </row>
    <row r="179" spans="1:11" s="165" customFormat="1" x14ac:dyDescent="0.3">
      <c r="K179" s="12"/>
    </row>
    <row r="180" spans="1:11" s="165" customFormat="1" x14ac:dyDescent="0.3">
      <c r="K180" s="12"/>
    </row>
    <row r="181" spans="1:11" s="165" customFormat="1" x14ac:dyDescent="0.3">
      <c r="K181" s="12"/>
    </row>
    <row r="182" spans="1:11" s="165" customFormat="1" x14ac:dyDescent="0.3">
      <c r="K182" s="12"/>
    </row>
    <row r="183" spans="1:11" s="165" customFormat="1" x14ac:dyDescent="0.3">
      <c r="K183" s="12"/>
    </row>
    <row r="184" spans="1:11" s="165" customFormat="1" x14ac:dyDescent="0.3">
      <c r="K184" s="12"/>
    </row>
    <row r="185" spans="1:11" s="165" customFormat="1" x14ac:dyDescent="0.3">
      <c r="K185" s="12"/>
    </row>
    <row r="186" spans="1:11" s="165" customFormat="1" x14ac:dyDescent="0.3">
      <c r="K186" s="12"/>
    </row>
    <row r="187" spans="1:11" s="165" customFormat="1" x14ac:dyDescent="0.3">
      <c r="K187" s="12"/>
    </row>
    <row r="188" spans="1:11" s="165" customFormat="1" x14ac:dyDescent="0.3">
      <c r="K188" s="12"/>
    </row>
    <row r="189" spans="1:11" s="165" customFormat="1" x14ac:dyDescent="0.3">
      <c r="K189" s="12"/>
    </row>
    <row r="190" spans="1:11" s="165" customFormat="1" x14ac:dyDescent="0.3">
      <c r="K190" s="12"/>
    </row>
    <row r="191" spans="1:11" s="165" customFormat="1" x14ac:dyDescent="0.3">
      <c r="K191" s="12"/>
    </row>
    <row r="192" spans="1:11" s="165" customFormat="1" x14ac:dyDescent="0.3">
      <c r="K192" s="12"/>
    </row>
    <row r="193" spans="11:11" s="165" customFormat="1" x14ac:dyDescent="0.3">
      <c r="K193" s="12"/>
    </row>
    <row r="194" spans="11:11" s="165" customFormat="1" x14ac:dyDescent="0.3"/>
    <row r="195" spans="11:11" s="165" customFormat="1" x14ac:dyDescent="0.3"/>
    <row r="196" spans="11:11" s="165" customFormat="1" x14ac:dyDescent="0.3"/>
    <row r="197" spans="11:11" s="165" customFormat="1" x14ac:dyDescent="0.3"/>
    <row r="198" spans="11:11" s="165" customFormat="1" x14ac:dyDescent="0.3"/>
    <row r="199" spans="11:11" s="165" customFormat="1" x14ac:dyDescent="0.3"/>
    <row r="200" spans="11:11" s="165" customFormat="1" x14ac:dyDescent="0.3"/>
    <row r="201" spans="11:11" s="165" customFormat="1" x14ac:dyDescent="0.3"/>
    <row r="202" spans="11:11" s="165" customFormat="1" x14ac:dyDescent="0.3"/>
    <row r="203" spans="11:11" s="165" customFormat="1" x14ac:dyDescent="0.3"/>
    <row r="204" spans="11:11" s="165" customFormat="1" x14ac:dyDescent="0.3"/>
    <row r="205" spans="11:11" s="165" customFormat="1" x14ac:dyDescent="0.3"/>
    <row r="206" spans="11:11" s="165" customFormat="1" x14ac:dyDescent="0.3"/>
    <row r="207" spans="11:11" s="165" customFormat="1" x14ac:dyDescent="0.3"/>
    <row r="208" spans="11:11" s="165" customFormat="1" x14ac:dyDescent="0.3"/>
    <row r="209" spans="1:11" s="165" customFormat="1" x14ac:dyDescent="0.3">
      <c r="A209" s="273" t="s">
        <v>55</v>
      </c>
      <c r="B209" s="273"/>
      <c r="C209" s="273"/>
      <c r="D209" s="273"/>
      <c r="E209" s="273"/>
      <c r="F209" s="273"/>
      <c r="G209" s="273"/>
      <c r="H209" s="273"/>
      <c r="I209" s="273"/>
      <c r="J209" s="273"/>
    </row>
    <row r="210" spans="1:11" s="165" customFormat="1" x14ac:dyDescent="0.3">
      <c r="A210" s="191"/>
      <c r="B210" s="191"/>
      <c r="C210" s="191"/>
      <c r="D210" s="191"/>
      <c r="E210" s="191"/>
      <c r="F210" s="191"/>
      <c r="G210" s="191"/>
      <c r="H210" s="191"/>
      <c r="I210" s="191"/>
      <c r="J210" s="191"/>
      <c r="K210" s="12"/>
    </row>
  </sheetData>
  <mergeCells count="11">
    <mergeCell ref="A209:J209"/>
    <mergeCell ref="A44:J44"/>
    <mergeCell ref="A176:J176"/>
    <mergeCell ref="A143:J143"/>
    <mergeCell ref="A110:J110"/>
    <mergeCell ref="A77:J77"/>
    <mergeCell ref="B1:I1"/>
    <mergeCell ref="B2:I2"/>
    <mergeCell ref="B3:I3"/>
    <mergeCell ref="B4:I4"/>
    <mergeCell ref="A11:J11"/>
  </mergeCells>
  <printOptions horizontalCentered="1" verticalCentered="1"/>
  <pageMargins left="0.19685039370078741" right="0.19685039370078741" top="0.19685039370078741" bottom="0.19685039370078741" header="0.31496062992125984" footer="0.31496062992125984"/>
  <pageSetup scale="45"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5</vt:i4>
      </vt:variant>
      <vt:variant>
        <vt:lpstr>Rangos con nombre</vt:lpstr>
      </vt:variant>
      <vt:variant>
        <vt:i4>3</vt:i4>
      </vt:variant>
    </vt:vector>
  </HeadingPairs>
  <TitlesOfParts>
    <vt:vector size="8" baseType="lpstr">
      <vt:lpstr>F-MZGAL-RCO-MT-31</vt:lpstr>
      <vt:lpstr>F-MZGAL-RCO-MT-33</vt:lpstr>
      <vt:lpstr>F-MZGAL-RCO-MT-43</vt:lpstr>
      <vt:lpstr>F-MZGAL-RCO-MT-44</vt:lpstr>
      <vt:lpstr>F-MZGAL-RCO-MT-45</vt:lpstr>
      <vt:lpstr>'F-MZGAL-RCO-MT-44'!Área_de_impresión</vt:lpstr>
      <vt:lpstr>'F-MZGAL-RCO-MT-45'!Área_de_impresión</vt:lpstr>
      <vt:lpstr>'F-MZGAL-RCO-MT-45'!Títulos_a_imprimir</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GRUPO ICA S.A. DE C.V.</dc:creator>
  <cp:lastModifiedBy>HernandezK</cp:lastModifiedBy>
  <cp:lastPrinted>2014-12-29T19:44:17Z</cp:lastPrinted>
  <dcterms:created xsi:type="dcterms:W3CDTF">2009-01-12T13:11:24Z</dcterms:created>
  <dcterms:modified xsi:type="dcterms:W3CDTF">2017-11-07T23:35:07Z</dcterms:modified>
</cp:coreProperties>
</file>